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6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am.riga.lv/webdav/wordstorage/"/>
    </mc:Choice>
  </mc:AlternateContent>
  <bookViews>
    <workbookView xWindow="-120" yWindow="-120" windowWidth="29040" windowHeight="15840" activeTab="0"/>
  </bookViews>
  <sheets>
    <sheet name="Lapa1" sheetId="1" r:id="rId3"/>
  </sheets>
  <definedNames>
    <definedName name="_xlnm._FilterDatabase" localSheetId="0" hidden="1">Lapa1!$A$5:$I$77</definedName>
    <definedName name="_xlnm.Print_Area" localSheetId="0">Lapa1!$A$2:$I$77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<sst xmlns="http://schemas.openxmlformats.org/spreadsheetml/2006/main" count="502" uniqueCount="280">
  <si>
    <t>Nr.p.k.</t>
  </si>
  <si>
    <t>Daudzums</t>
  </si>
  <si>
    <t>Mērvienība</t>
  </si>
  <si>
    <t>Bilances uzskaites vērtība (EUR bez PVN)</t>
  </si>
  <si>
    <t>Bilance (212 - RVP Labklājības departaments, 216 - RVP aģentūra "Rīgas digitālā aģentūra")</t>
  </si>
  <si>
    <t>Stāvoklis</t>
  </si>
  <si>
    <t>Komentāri</t>
  </si>
  <si>
    <t xml:space="preserve"> Inventāra Nr.</t>
  </si>
  <si>
    <t>Rēķina/Pavadzīmes Nr.</t>
  </si>
  <si>
    <t>Rēķina/Pavadzīmes datums</t>
  </si>
  <si>
    <t>Piegādātājs</t>
  </si>
  <si>
    <t>1.</t>
  </si>
  <si>
    <t>Drukas iekārtas Canon i-Sensys MF463dw  5CW30234</t>
  </si>
  <si>
    <t>gab.</t>
  </si>
  <si>
    <t>Jauns</t>
  </si>
  <si>
    <t>Inventāra uzskaite natūrā (daudzuma vienībās)</t>
  </si>
  <si>
    <t>RDA213300</t>
  </si>
  <si>
    <t>IBS 252803</t>
  </si>
  <si>
    <t>16.10.2025.</t>
  </si>
  <si>
    <t xml:space="preserve">SIA "IB Serviss" </t>
  </si>
  <si>
    <t>2.</t>
  </si>
  <si>
    <t>Monitors LG 27BA550-B</t>
  </si>
  <si>
    <t>RDA213549</t>
  </si>
  <si>
    <t>TEL 18958</t>
  </si>
  <si>
    <t>11.11.2025.</t>
  </si>
  <si>
    <t>SIA "TelCom"</t>
  </si>
  <si>
    <t>3.</t>
  </si>
  <si>
    <t>Galda dators Capital NEO GX33 Ultra 5 225/16GB/512GB SSD/TPM/W11PRO/5gg/Pele/paliktnis/tastatūra</t>
  </si>
  <si>
    <t>RDA213706</t>
  </si>
  <si>
    <t>CAP 451212</t>
  </si>
  <si>
    <t>03.12.2025.</t>
  </si>
  <si>
    <t>AS "CAPITAL"</t>
  </si>
  <si>
    <t>4.</t>
  </si>
  <si>
    <t>Pamatlīdzeklis</t>
  </si>
  <si>
    <t>RDA005871, RDA005872</t>
  </si>
  <si>
    <t>CAP 451317</t>
  </si>
  <si>
    <t>5.</t>
  </si>
  <si>
    <t>Griestu sliežu sistēmas pacēlājs pilnā komplektācijā (Guldmann GH3+250)</t>
  </si>
  <si>
    <t>RDPL056068</t>
  </si>
  <si>
    <t>LATO01338</t>
  </si>
  <si>
    <t>04.02.2026.</t>
  </si>
  <si>
    <t>UAB "Slaugivita"</t>
  </si>
  <si>
    <t>6.</t>
  </si>
  <si>
    <t xml:space="preserve">Celšanas siksna Basic High, L izmērs </t>
  </si>
  <si>
    <t>RDPL056064</t>
  </si>
  <si>
    <t>7.</t>
  </si>
  <si>
    <t>Celšanas siksna Basic High Net (tīklveida), L izmērs</t>
  </si>
  <si>
    <t>RDPL056065</t>
  </si>
  <si>
    <t>8.</t>
  </si>
  <si>
    <t>RDPL056066</t>
  </si>
  <si>
    <t>9.</t>
  </si>
  <si>
    <t>RDPL056067</t>
  </si>
  <si>
    <t>10.</t>
  </si>
  <si>
    <t>Drēbju pakaramais ARIZONA</t>
  </si>
  <si>
    <t>RDIN064821, RDIN064822</t>
  </si>
  <si>
    <t>DE 221775</t>
  </si>
  <si>
    <t>25.02.2026.</t>
  </si>
  <si>
    <t>SIA "Daiļrade EKSPO"</t>
  </si>
  <si>
    <t>11.</t>
  </si>
  <si>
    <t>Vadītāja krēsls GIULIETTA, audums/sietiņaudums</t>
  </si>
  <si>
    <t>RDIN064823, RDIN064824, RDIN064825, RDIN064826, RDIN064827</t>
  </si>
  <si>
    <t>12.</t>
  </si>
  <si>
    <t>Taisnstūra galds, parastais, ar iespēju izvēlēties galda izmēru</t>
  </si>
  <si>
    <t>RDIN064802, RDIN064803, RDIN064804</t>
  </si>
  <si>
    <t>LBG 260225-5</t>
  </si>
  <si>
    <t>SIA "L Bizness group"</t>
  </si>
  <si>
    <t>13.</t>
  </si>
  <si>
    <t>Mobilais atvilkņu bloks</t>
  </si>
  <si>
    <t>RDIN064805, RDIN064806, RDIN064807, RDIN064808, RDIN064809, RDIN064810</t>
  </si>
  <si>
    <t>14.</t>
  </si>
  <si>
    <t>Žurnālgaldiņš, ar plauktu</t>
  </si>
  <si>
    <t>RDIN064811, RDIN064812, RDIN064813, RDIN064814, RDIN064815, RDIN064816, RDIN064817, RDIN064818, RDIN064819, RDIN064820</t>
  </si>
  <si>
    <t>15.</t>
  </si>
  <si>
    <t>Gulta funkcionālā Ecofit S</t>
  </si>
  <si>
    <t>RDPL056059, RDPL056060, RDPL056061, RDPL056062, RDPL056063</t>
  </si>
  <si>
    <t>POC20260100</t>
  </si>
  <si>
    <t>AS "Protezēšanas un ortopēdijas centrs"</t>
  </si>
  <si>
    <t>16.</t>
  </si>
  <si>
    <t>ISA0003902, ISA0003902, ISA0003902, ISA0003902, ISA0003902</t>
  </si>
  <si>
    <t>17.</t>
  </si>
  <si>
    <t>Kušete Fysiotech Professional X2</t>
  </si>
  <si>
    <t>RDPL056058</t>
  </si>
  <si>
    <t>18.</t>
  </si>
  <si>
    <t>Vanna mobilā 155010-1900</t>
  </si>
  <si>
    <t>RDPL056057</t>
  </si>
  <si>
    <t>19.</t>
  </si>
  <si>
    <t>Krēsls dušas 21904 XL ar elkoņa balstu (227kg)</t>
  </si>
  <si>
    <t>RDIN064828, RDIN064829</t>
  </si>
  <si>
    <t>20.</t>
  </si>
  <si>
    <t>RDIN065591, RDIN065592, RDIN065593</t>
  </si>
  <si>
    <t>FLB-06561</t>
  </si>
  <si>
    <t>SIA "FL BIROJS"</t>
  </si>
  <si>
    <t>21.</t>
  </si>
  <si>
    <t>Darbam ar datoru pielāgots L veida lielais
rakstāmgalds</t>
  </si>
  <si>
    <t>RDIN065595, RDIN065596</t>
  </si>
  <si>
    <t>BSP2600336</t>
  </si>
  <si>
    <t>SIA "Bolderāja Serviss"</t>
  </si>
  <si>
    <t>22.</t>
  </si>
  <si>
    <t>Konferenču galds</t>
  </si>
  <si>
    <t>RDIN065594</t>
  </si>
  <si>
    <t>23.</t>
  </si>
  <si>
    <t>Vingrošanas paklājs Falko Soft 200x100x10cm, P10 6,6 kg, zilā krāsā</t>
  </si>
  <si>
    <t>ISA0004400</t>
  </si>
  <si>
    <t>IUG 2026/031</t>
  </si>
  <si>
    <t>11.03.2026.</t>
  </si>
  <si>
    <t>GREGS IND</t>
  </si>
  <si>
    <t>24.</t>
  </si>
  <si>
    <t>RDIN065580, RDIN065581, RDIN065582, RDIN065583, RDIN065584, RDIN065585, RDIN065586, RDIN065587, RDIN065588, RDIN065589</t>
  </si>
  <si>
    <t>COPV 260 135</t>
  </si>
  <si>
    <t>03.03.2026.</t>
  </si>
  <si>
    <t>SIA "OMEGA EKSPRESS"</t>
  </si>
  <si>
    <t>25.</t>
  </si>
  <si>
    <t>Iebūvējama virtuve</t>
  </si>
  <si>
    <t>RDPL056406</t>
  </si>
  <si>
    <t>ADV 260031</t>
  </si>
  <si>
    <t>24.03.2026.</t>
  </si>
  <si>
    <t>SIA "Adverza Group"</t>
  </si>
  <si>
    <t>26.</t>
  </si>
  <si>
    <t>RDPL056407</t>
  </si>
  <si>
    <t>27.</t>
  </si>
  <si>
    <t>RDPL056408, RDPL056412, RDPL056413</t>
  </si>
  <si>
    <t>28.</t>
  </si>
  <si>
    <t>Iebūvējamais skapis ar 2 bīdāmām durvīm</t>
  </si>
  <si>
    <t>RDIN066231, RDIN066232, RDIN066233, RDIN066234, RDIN066235, RDIN066236, RDIN066237, RDIN066238</t>
  </si>
  <si>
    <t>29.</t>
  </si>
  <si>
    <t>RDPL056409, RDPL056410, RDPL056416, RDPL056417, RDPL056418, RDPL056419, RDPL056420, RDPL056421</t>
  </si>
  <si>
    <t>30.</t>
  </si>
  <si>
    <t>Iebūvējamais skapis ar 2 bīdāmām durvīm, slēdzams</t>
  </si>
  <si>
    <t>RDIN065590</t>
  </si>
  <si>
    <t>31.</t>
  </si>
  <si>
    <t>RDPL056411</t>
  </si>
  <si>
    <t>32.</t>
  </si>
  <si>
    <t>Iebūvēti, vaļēji plaukti</t>
  </si>
  <si>
    <t>RDIN066239</t>
  </si>
  <si>
    <t>33.</t>
  </si>
  <si>
    <t>Dokumentu smalcinātājs uz riteņiem, 22 L, art,406002</t>
  </si>
  <si>
    <t>RDIN066258</t>
  </si>
  <si>
    <t>PR 00530</t>
  </si>
  <si>
    <t>26.03.2026.</t>
  </si>
  <si>
    <t>SIA "AKINA"</t>
  </si>
  <si>
    <t>34.</t>
  </si>
  <si>
    <t>Televizors eSTAR LEDTV55A1</t>
  </si>
  <si>
    <t>RDIN066259</t>
  </si>
  <si>
    <t>35.</t>
  </si>
  <si>
    <t>Putekļu sūcējs ar ūdens filtru Karcher DS 6</t>
  </si>
  <si>
    <t>RDIN066260, RDIN066261</t>
  </si>
  <si>
    <t>36.</t>
  </si>
  <si>
    <t>Mikroviļņu krāsns LG MH6535GIS</t>
  </si>
  <si>
    <t xml:space="preserve">RDIN066262, RDIN066263, RDIN066278
</t>
  </si>
  <si>
    <t>37.</t>
  </si>
  <si>
    <t>Ledusskapis ar saldētavu Beko B5RCNA365ZXB</t>
  </si>
  <si>
    <t>RDIN066264</t>
  </si>
  <si>
    <t>38.</t>
  </si>
  <si>
    <t xml:space="preserve">Ledusskapis Eiron EI-118K,1 </t>
  </si>
  <si>
    <t xml:space="preserve">RDIN066265, RDIN066266, RDIN066267, RDIN066268
</t>
  </si>
  <si>
    <t>39.</t>
  </si>
  <si>
    <t>Iebūvējamā indukcijas plīts virsma BEKO HII64400QT</t>
  </si>
  <si>
    <t>RDIN066269</t>
  </si>
  <si>
    <t>40.</t>
  </si>
  <si>
    <t>Iebūvējamā cepeškrāsns Electrolux EOD6P66WX</t>
  </si>
  <si>
    <t>RDIN066270</t>
  </si>
  <si>
    <t>41.</t>
  </si>
  <si>
    <t>Veļas mašīna LG F4X5011TWB</t>
  </si>
  <si>
    <t xml:space="preserve">RDIN066271, RDIN066272
</t>
  </si>
  <si>
    <t>42.</t>
  </si>
  <si>
    <t>Iebūvējamā trauku mazgājamā mašīna, Electrolux EEG69420W</t>
  </si>
  <si>
    <t>RDPL056305</t>
  </si>
  <si>
    <t>43.</t>
  </si>
  <si>
    <t>Tvaika nosūcējs Beko HNT63322WH</t>
  </si>
  <si>
    <t xml:space="preserve">RDIN066273, RDIN066274, RDIN066275, RDIN066276
</t>
  </si>
  <si>
    <t>44.</t>
  </si>
  <si>
    <t xml:space="preserve">Tvaika tīrītājs Kärcher SC 4 EasyFix </t>
  </si>
  <si>
    <t xml:space="preserve">RDIN066286, RDIN066287
</t>
  </si>
  <si>
    <t>PR 00532</t>
  </si>
  <si>
    <t>01.04.2026.</t>
  </si>
  <si>
    <t>45.</t>
  </si>
  <si>
    <t>Elektriskā plīts virsma Akpo PKA30830/2</t>
  </si>
  <si>
    <t xml:space="preserve">RDIN066277,  RDIN066284, RDIN066285
</t>
  </si>
  <si>
    <t>46.</t>
  </si>
  <si>
    <t>kompl.</t>
  </si>
  <si>
    <t>ISA0003037, ISA0003037, ISA0003037</t>
  </si>
  <si>
    <t>KRA 1265056</t>
  </si>
  <si>
    <t>SIA "DEPO DIY"</t>
  </si>
  <si>
    <t>47.</t>
  </si>
  <si>
    <t>Elektriskais mikseris ar bļodu Adler AD 4226B</t>
  </si>
  <si>
    <t>RDIN066319</t>
  </si>
  <si>
    <t>PR  00539</t>
  </si>
  <si>
    <t>15.04.2026.</t>
  </si>
  <si>
    <t>48.</t>
  </si>
  <si>
    <t>Veļas žāvēšanas mašīna BEKO BM3T3924WBB</t>
  </si>
  <si>
    <t xml:space="preserve">RDPL056431, RDPL056477
</t>
  </si>
  <si>
    <t>49.</t>
  </si>
  <si>
    <t>Metāla medikamentu skapis klientu personīgo medikamentu un pirmās palīdzības aptieciņas glabāšanai</t>
  </si>
  <si>
    <t xml:space="preserve">RDIN066335, RDIN066336, RDIN066337, RDIN066338, RDIN066339, RDIN066340, RDIN066341, RDIN066342, RDIN066343,  RDIN066344, RDIN066345
</t>
  </si>
  <si>
    <t>SNT03006</t>
  </si>
  <si>
    <t>17.04.2026.</t>
  </si>
  <si>
    <t>SIA "Sentios"</t>
  </si>
  <si>
    <t>50.</t>
  </si>
  <si>
    <t>Šūpuļtīkls ar statīvu koplietošanas atpūtas telpā, La Siesta</t>
  </si>
  <si>
    <t>RDIN066346</t>
  </si>
  <si>
    <t>51.</t>
  </si>
  <si>
    <t>Seifs, Art,Nr,13708</t>
  </si>
  <si>
    <t>RDIN066347</t>
  </si>
  <si>
    <t>52.</t>
  </si>
  <si>
    <t>Skapis ar 2 bīdāmām durvīm dokumentu glabāšanai speciālistu konsultāciju un interešu pulciņa audzinātāja kabinetā</t>
  </si>
  <si>
    <t xml:space="preserve">RDIN066351, RDIN066352, RDIN066353, RDIN066354, RDIN066355, RDIN066356
</t>
  </si>
  <si>
    <t>RVP21042026-1</t>
  </si>
  <si>
    <t>21.04.2026.</t>
  </si>
  <si>
    <t>SIA "OFFICE SOLUTIONS"</t>
  </si>
  <si>
    <t>53.</t>
  </si>
  <si>
    <t>RDIN066357,  RDIN066358</t>
  </si>
  <si>
    <t>54.</t>
  </si>
  <si>
    <t>RDPL056432</t>
  </si>
  <si>
    <t>55.</t>
  </si>
  <si>
    <t xml:space="preserve">RDIN066359, RDIN066360, RDIN066361
</t>
  </si>
  <si>
    <t>56.</t>
  </si>
  <si>
    <t>Galds klientu dzīvoklī un darbinieku atpūtas telpās</t>
  </si>
  <si>
    <t xml:space="preserve">RDIN066362, RDIN066363, RDIN066364, RDIN066365, RDIN066366, RDIN066367, RDIN066368, RDIN066369, RDIN066370, RDIN066371
</t>
  </si>
  <si>
    <t>57.</t>
  </si>
  <si>
    <t>Gulta klientu istabās</t>
  </si>
  <si>
    <t>RDIN066372, RDIN066373, RDIN066374</t>
  </si>
  <si>
    <t>58.</t>
  </si>
  <si>
    <t>Gultas restes</t>
  </si>
  <si>
    <t>ISA0005554, ISA0005554, ISA0005554</t>
  </si>
  <si>
    <t>59.</t>
  </si>
  <si>
    <t>ISA0003903, ISA0003903, ISA0003903</t>
  </si>
  <si>
    <t>60.</t>
  </si>
  <si>
    <t>Krēsls klientu istabās</t>
  </si>
  <si>
    <t>RDIN066375, RDIN066376, RDIN066377, RDIN066378, RDIN066379, RDIN066380,  RDIN066381, RDIN066382, RDIN066383, RDIN066384, RDIN066385, RDIN066386, RDIN066387,  RDIN066388, RDIN066389, RDIN066390, RDIN066391, RDIN066392, RDIN066393, RDIN066394, RDIN066395, RDIN066396, RDIN066397, RDIN066398</t>
  </si>
  <si>
    <t>61.</t>
  </si>
  <si>
    <t>RDIN066399, RDIN066400, RDIN066401, RDIN066402, RDIN066403</t>
  </si>
  <si>
    <t>62.</t>
  </si>
  <si>
    <t>Atpūtas krēsls klientu istabās</t>
  </si>
  <si>
    <t>RDIN066404,  RDIN066405,  RDIN066406, RDIN066407,  RDIN066408,  RDIN066409, RDIN066410, RDIN066411</t>
  </si>
  <si>
    <t>63.</t>
  </si>
  <si>
    <t>Kumode klientu istabās</t>
  </si>
  <si>
    <t>RDIN066412, RDIN066413, RDIN066414</t>
  </si>
  <si>
    <t>64.</t>
  </si>
  <si>
    <t>Plaukti ar durtiņām un atvilktnēm klientu istabās</t>
  </si>
  <si>
    <t>RDIN066415, RDIN066416, RDIN066417, RDIN066418, RDIN066419</t>
  </si>
  <si>
    <t>65.</t>
  </si>
  <si>
    <t>Sols ar nodalījumu apaviem klientu istabās</t>
  </si>
  <si>
    <t>RDIN066420, RDIN066421, RDIN066422, RDIN066423, RDIN066424, RDIN066425, RDIN066426, RDIN066427</t>
  </si>
  <si>
    <t>66.</t>
  </si>
  <si>
    <t>Vannas istabas skapis piederumu glabāšanai klientu koplietošanas higiēnas telpā</t>
  </si>
  <si>
    <t>RDIN066428</t>
  </si>
  <si>
    <t>67.</t>
  </si>
  <si>
    <t>Skapītis klientu tualetē/dušas telpā, darbinieku un apmeklētāju tualetēs</t>
  </si>
  <si>
    <t xml:space="preserve">RDIN066429, RDIN066430, RDIN066431
</t>
  </si>
  <si>
    <t>68.</t>
  </si>
  <si>
    <t>Ēdamgalds koplietošanas ēdamtelpā</t>
  </si>
  <si>
    <t xml:space="preserve">RDIN066432, RDIN066433, RDIN066434
</t>
  </si>
  <si>
    <t>69.</t>
  </si>
  <si>
    <t>Krēsli ēdamtelpā</t>
  </si>
  <si>
    <t>RDIN066435,  RDIN066436, RDIN066437, RDIN066438, RDIN066439, RDIN066440, RDIN066441, RDIN066442, RDIN066443, RDIN066444, RDIN066445, RDIN066446, RDIN066447, RDIN066448, RDIN066449, RDIN066450, RDIN066451, RDIN066452</t>
  </si>
  <si>
    <t>70.</t>
  </si>
  <si>
    <t>Skapis/vitrīna traukiem ēdamtelpā</t>
  </si>
  <si>
    <t xml:space="preserve">RDIN066453,  RDIN066454
</t>
  </si>
  <si>
    <t>71.</t>
  </si>
  <si>
    <t>Atpūtas krēsls koplietošanas atpūtas telpā</t>
  </si>
  <si>
    <t xml:space="preserve">RDIN066455, RDIN066456
</t>
  </si>
  <si>
    <t>Kopējā iegādes vērtība (EUR bez PVN)</t>
  </si>
  <si>
    <t>Cena par vienību (EUR bez PVN)</t>
  </si>
  <si>
    <t>Nosaukums</t>
  </si>
  <si>
    <t>Rīgas domes priekšsēdētājs</t>
  </si>
  <si>
    <t>Bezatlīdzības lietošanā nododamā kustamā manta</t>
  </si>
  <si>
    <t xml:space="preserve">V. Kleinbergs </t>
  </si>
  <si>
    <t>Portatīvais dators, DellPro16/16"FHD/AMD R5 220/16GB/256GB/W11P/3gg/SCreader/Soma/Bezvadu pele</t>
  </si>
  <si>
    <t>Celšanas siksna Basic Shell (tīklveida), L izmērs</t>
  </si>
  <si>
    <t>Celšanas siksna Basic Shell (tīklveida), M izmērs</t>
  </si>
  <si>
    <t>Matracis 90x200x12cm, medicīniskais, ar pārvalku MEDAS</t>
  </si>
  <si>
    <t>CI124K,4,9,1,2 Naktsskapītis FL110, 3 65,370 196,11 Ozols Sonoma</t>
  </si>
  <si>
    <t>CI124,5,7,4,1 [Apmeklētāju krēsls, saplākšņa, ar 4 koka kājām] [[9]_GR CO]</t>
  </si>
  <si>
    <t>Uzkopšanas komplekts ar ratiņiem / AJ Produkti / 600x670x380mm / 7kg / zils</t>
  </si>
  <si>
    <t>Dīvāns-gulta darbinieku atpūtas telpā, aprūpētāju darba telpā, klientu koplietošanas atpūtas telpā</t>
  </si>
  <si>
    <t>Skapis ar 2 bīdāmām durvīm virsdrēbēm speciālistu kabinetā</t>
  </si>
  <si>
    <t>Matracis gultai</t>
  </si>
  <si>
    <t>Naktsgaldiņš/kumode ar 2 atvilktnēm klientu istabās</t>
  </si>
  <si>
    <t xml:space="preserve">                                                                Pielikums</t>
  </si>
  <si>
    <t xml:space="preserve"> Rīgas domes 23.09.2026. 
lēmumam Nr. RD-26-1062-lē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</si>
</sst>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"/>
  </numFmts>
  <fonts count="20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sz val="11"/>
      <name val="Calibri"/>
      <family val="2"/>
      <charset val="186"/>
    </font>
    <font>
      <u val="single"/>
      <sz val="11"/>
      <color theme="10"/>
      <name val="Calibri"/>
      <family val="2"/>
      <charset val="186"/>
      <scheme val="minor"/>
    </font>
    <font>
      <sz val="11"/>
      <color rgb="FFC00000"/>
      <name val="Calibri"/>
      <family val="2"/>
      <charset val="186"/>
      <scheme val="minor"/>
    </font>
    <font>
      <sz val="11"/>
      <color rgb="FF3C3C3C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3C3C3C"/>
      <name val="Calibri"/>
      <family val="2"/>
      <charset val="186"/>
      <scheme val="minor"/>
    </font>
    <font>
      <sz val="10"/>
      <color rgb="FF3C3C3C"/>
      <name val="Arial"/>
      <family val="2"/>
      <charset val="186"/>
    </font>
    <font>
      <sz val="8"/>
      <color rgb="FF3C3C3C"/>
      <name val="Arial"/>
      <family val="2"/>
    </font>
    <font>
      <sz val="11"/>
      <color rgb="FF3C3C3C"/>
      <name val="Segoe UI"/>
      <family val="2"/>
    </font>
    <font>
      <sz val="11"/>
      <color rgb="FF000000"/>
      <name val="Times New Roman"/>
      <family val="1"/>
      <charset val="186"/>
    </font>
    <font>
      <sz val="11"/>
      <color rgb="FF3C3C3C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 tint="0.499889999628067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3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>
      <alignment/>
      <protection/>
    </xf>
    <xf numFmtId="0" fontId="2" fillId="0" borderId="0">
      <alignment/>
      <protection/>
    </xf>
    <xf numFmtId="0" fontId="2" fillId="0" borderId="0">
      <alignment/>
      <protection/>
    </xf>
    <xf numFmtId="0" fontId="2" fillId="0" borderId="0">
      <alignment/>
      <protection/>
    </xf>
    <xf numFmtId="0" fontId="2" fillId="0" borderId="0">
      <alignment/>
      <protection/>
    </xf>
    <xf numFmtId="0" fontId="2" fillId="0" borderId="0">
      <alignment/>
      <protection/>
    </xf>
    <xf numFmtId="0" fontId="2" fillId="0" borderId="0">
      <alignment/>
      <protection/>
    </xf>
    <xf numFmtId="0" fontId="2" fillId="0" borderId="0">
      <alignment/>
      <protection/>
    </xf>
    <xf numFmtId="0" fontId="2" fillId="0" borderId="0">
      <alignment/>
      <protection/>
    </xf>
  </cellStyleXfs>
  <cellXfs count="157">
    <xf numFmtId="0" fontId="0" fillId="0" borderId="0" xfId="0"/>
    <xf numFmtId="0" fontId="0" fillId="0" borderId="0" xfId="0"/>
    <xf numFmtId="0" fontId="9" fillId="0" borderId="0" xfId="0" applyFont="1" applyAlignment="1">
      <alignment horizontal="right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right"/>
    </xf>
    <xf numFmtId="14" fontId="1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2" fillId="0" borderId="0" xfId="0" applyFont="1"/>
    <xf numFmtId="2" fontId="0" fillId="0" borderId="0" xfId="0" applyNumberFormat="1"/>
    <xf numFmtId="49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2" fillId="0" borderId="0" xfId="21">
      <alignment/>
      <protection/>
    </xf>
    <xf numFmtId="49" fontId="2" fillId="0" borderId="0" xfId="21" applyNumberFormat="1">
      <alignment/>
      <protection/>
    </xf>
    <xf numFmtId="1" fontId="2" fillId="0" borderId="0" xfId="21" applyNumberFormat="1">
      <alignment/>
      <protection/>
    </xf>
    <xf numFmtId="165" fontId="0" fillId="0" borderId="0" xfId="0" applyNumberFormat="1"/>
    <xf numFmtId="166" fontId="0" fillId="0" borderId="0" xfId="0" applyNumberFormat="1"/>
    <xf numFmtId="0" fontId="2" fillId="0" borderId="0" xfId="25">
      <alignment/>
      <protection/>
    </xf>
    <xf numFmtId="0" fontId="7" fillId="0" borderId="0" xfId="0" applyFont="1"/>
    <xf numFmtId="1" fontId="7" fillId="0" borderId="0" xfId="0" applyNumberFormat="1" applyFont="1"/>
    <xf numFmtId="49" fontId="7" fillId="0" borderId="0" xfId="0" applyNumberFormat="1" applyFont="1"/>
    <xf numFmtId="2" fontId="7" fillId="0" borderId="0" xfId="0" applyNumberFormat="1" applyFont="1"/>
    <xf numFmtId="49" fontId="2" fillId="0" borderId="0" xfId="26" applyNumberFormat="1">
      <alignment/>
      <protection/>
    </xf>
    <xf numFmtId="2" fontId="2" fillId="0" borderId="0" xfId="26" applyNumberFormat="1">
      <alignment/>
      <protection/>
    </xf>
    <xf numFmtId="166" fontId="2" fillId="0" borderId="0" xfId="26" applyNumberFormat="1">
      <alignment/>
      <protection/>
    </xf>
    <xf numFmtId="0" fontId="5" fillId="0" borderId="0" xfId="0" applyFont="1"/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/>
    </xf>
    <xf numFmtId="2" fontId="0" fillId="0" borderId="0" xfId="0" applyNumberFormat="1" applyAlignment="1">
      <alignment vertical="top"/>
    </xf>
    <xf numFmtId="0" fontId="9" fillId="0" borderId="0" xfId="0" applyFont="1"/>
    <xf numFmtId="0" fontId="7" fillId="0" borderId="0" xfId="0" applyFont="1" applyAlignment="1">
      <alignment vertical="top"/>
    </xf>
    <xf numFmtId="0" fontId="7" fillId="0" borderId="0" xfId="0" applyFont="1" applyAlignment="1">
      <alignment horizontal="right"/>
    </xf>
    <xf numFmtId="2" fontId="2" fillId="0" borderId="0" xfId="21" applyNumberFormat="1">
      <alignment/>
      <protection/>
    </xf>
    <xf numFmtId="4" fontId="5" fillId="0" borderId="0" xfId="0" applyNumberFormat="1" applyFont="1"/>
    <xf numFmtId="1" fontId="0" fillId="0" borderId="0" xfId="0" applyNumberForma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49" fontId="2" fillId="0" borderId="0" xfId="27" applyNumberFormat="1">
      <alignment/>
      <protection/>
    </xf>
    <xf numFmtId="2" fontId="2" fillId="0" borderId="0" xfId="27" applyNumberFormat="1">
      <alignment/>
      <protection/>
    </xf>
    <xf numFmtId="1" fontId="2" fillId="0" borderId="0" xfId="27" applyNumberFormat="1">
      <alignment/>
      <protection/>
    </xf>
    <xf numFmtId="0" fontId="10" fillId="0" borderId="0" xfId="0" applyFont="1" applyAlignment="1">
      <alignment vertical="top" wrapText="1"/>
    </xf>
    <xf numFmtId="166" fontId="2" fillId="0" borderId="0" xfId="21" applyNumberFormat="1">
      <alignment/>
      <protection/>
    </xf>
    <xf numFmtId="0" fontId="2" fillId="0" borderId="0" xfId="21" applyAlignment="1">
      <alignment vertical="top"/>
      <protection/>
    </xf>
    <xf numFmtId="0" fontId="4" fillId="0" borderId="0" xfId="0" applyFont="1"/>
    <xf numFmtId="49" fontId="4" fillId="0" borderId="0" xfId="0" applyNumberFormat="1" applyFont="1"/>
    <xf numFmtId="49" fontId="2" fillId="0" borderId="0" xfId="28" applyNumberFormat="1">
      <alignment/>
      <protection/>
    </xf>
    <xf numFmtId="1" fontId="2" fillId="0" borderId="0" xfId="28" applyNumberFormat="1">
      <alignment/>
      <protection/>
    </xf>
    <xf numFmtId="0" fontId="2" fillId="0" borderId="0" xfId="28">
      <alignment/>
      <protection/>
    </xf>
    <xf numFmtId="2" fontId="2" fillId="0" borderId="0" xfId="28" applyNumberFormat="1">
      <alignment/>
      <protection/>
    </xf>
    <xf numFmtId="49" fontId="2" fillId="0" borderId="0" xfId="29" applyNumberFormat="1">
      <alignment/>
      <protection/>
    </xf>
    <xf numFmtId="2" fontId="2" fillId="0" borderId="0" xfId="29" applyNumberFormat="1">
      <alignment/>
      <protection/>
    </xf>
    <xf numFmtId="2" fontId="9" fillId="0" borderId="0" xfId="0" applyNumberFormat="1" applyFont="1"/>
    <xf numFmtId="0" fontId="9" fillId="0" borderId="0" xfId="0" applyFont="1" applyAlignment="1">
      <alignment horizontal="right"/>
    </xf>
    <xf numFmtId="49" fontId="0" fillId="0" borderId="0" xfId="0" applyNumberFormat="1" applyAlignment="1">
      <alignment horizontal="center"/>
    </xf>
    <xf numFmtId="49" fontId="9" fillId="0" borderId="0" xfId="0" applyNumberFormat="1" applyFont="1"/>
    <xf numFmtId="0" fontId="8" fillId="0" borderId="0" xfId="0" applyFont="1"/>
    <xf numFmtId="2" fontId="8" fillId="0" borderId="0" xfId="25" applyNumberFormat="1" applyFont="1">
      <alignment/>
      <protection/>
    </xf>
    <xf numFmtId="1" fontId="9" fillId="0" borderId="0" xfId="0" applyNumberFormat="1" applyFont="1"/>
    <xf numFmtId="164" fontId="9" fillId="0" borderId="0" xfId="0" applyNumberFormat="1" applyFont="1"/>
    <xf numFmtId="165" fontId="9" fillId="0" borderId="0" xfId="0" applyNumberFormat="1" applyFont="1"/>
    <xf numFmtId="166" fontId="9" fillId="0" borderId="0" xfId="0" applyNumberFormat="1" applyFont="1"/>
    <xf numFmtId="49" fontId="8" fillId="0" borderId="0" xfId="25" applyNumberFormat="1" applyFont="1">
      <alignment/>
      <protection/>
    </xf>
    <xf numFmtId="1" fontId="8" fillId="0" borderId="0" xfId="25" applyNumberFormat="1" applyFont="1">
      <alignment/>
      <protection/>
    </xf>
    <xf numFmtId="0" fontId="8" fillId="0" borderId="0" xfId="21" applyFont="1">
      <alignment/>
      <protection/>
    </xf>
    <xf numFmtId="2" fontId="2" fillId="0" borderId="0" xfId="0" applyNumberFormat="1" applyFont="1"/>
    <xf numFmtId="2" fontId="7" fillId="0" borderId="0" xfId="0" applyNumberFormat="1" applyFont="1" applyAlignment="1">
      <alignment horizontal="left"/>
    </xf>
    <xf numFmtId="2" fontId="7" fillId="0" borderId="0" xfId="0" applyNumberFormat="1" applyFont="1" applyAlignment="1">
      <alignment vertical="top"/>
    </xf>
    <xf numFmtId="0" fontId="12" fillId="0" borderId="0" xfId="0" applyFont="1"/>
    <xf numFmtId="0" fontId="11" fillId="0" borderId="0" xfId="0" applyFont="1"/>
    <xf numFmtId="0" fontId="13" fillId="0" borderId="0" xfId="0" applyFont="1"/>
    <xf numFmtId="0" fontId="0" fillId="3" borderId="0" xfId="0" applyFill="1"/>
    <xf numFmtId="1" fontId="0" fillId="3" borderId="0" xfId="0" applyNumberFormat="1" applyFill="1"/>
    <xf numFmtId="49" fontId="8" fillId="0" borderId="1" xfId="0" applyNumberFormat="1" applyFont="1" applyBorder="1" applyAlignment="1">
      <alignment horizontal="center" vertical="top"/>
    </xf>
    <xf numFmtId="1" fontId="9" fillId="3" borderId="1" xfId="0" applyNumberFormat="1" applyFont="1" applyFill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right" vertical="top"/>
    </xf>
    <xf numFmtId="49" fontId="8" fillId="3" borderId="1" xfId="0" applyNumberFormat="1" applyFont="1" applyFill="1" applyBorder="1" applyAlignment="1">
      <alignment horizontal="right" vertical="top"/>
    </xf>
    <xf numFmtId="2" fontId="8" fillId="3" borderId="1" xfId="0" applyNumberFormat="1" applyFont="1" applyFill="1" applyBorder="1" applyAlignment="1">
      <alignment horizontal="right" vertical="top"/>
    </xf>
    <xf numFmtId="4" fontId="8" fillId="3" borderId="1" xfId="0" applyNumberFormat="1" applyFont="1" applyFill="1" applyBorder="1" applyAlignment="1">
      <alignment horizontal="right" vertical="top"/>
    </xf>
    <xf numFmtId="1" fontId="9" fillId="3" borderId="1" xfId="21" applyNumberFormat="1" applyFont="1" applyFill="1" applyBorder="1" applyAlignment="1">
      <alignment horizontal="center" vertical="top"/>
      <protection/>
    </xf>
    <xf numFmtId="49" fontId="8" fillId="3" borderId="1" xfId="21" applyNumberFormat="1" applyFont="1" applyFill="1" applyBorder="1" applyAlignment="1">
      <alignment horizontal="right" vertical="top"/>
      <protection/>
    </xf>
    <xf numFmtId="2" fontId="8" fillId="3" borderId="1" xfId="21" applyNumberFormat="1" applyFont="1" applyFill="1" applyBorder="1" applyAlignment="1">
      <alignment horizontal="right" vertical="top"/>
      <protection/>
    </xf>
    <xf numFmtId="4" fontId="8" fillId="3" borderId="1" xfId="21" applyNumberFormat="1" applyFont="1" applyFill="1" applyBorder="1" applyAlignment="1">
      <alignment horizontal="right" vertical="top"/>
      <protection/>
    </xf>
    <xf numFmtId="4" fontId="9" fillId="3" borderId="0" xfId="0" applyNumberFormat="1" applyFont="1" applyFill="1"/>
    <xf numFmtId="4" fontId="8" fillId="3" borderId="0" xfId="25" applyNumberFormat="1" applyFont="1" applyFill="1">
      <alignment/>
      <protection/>
    </xf>
    <xf numFmtId="4" fontId="0" fillId="3" borderId="0" xfId="0" applyNumberFormat="1" applyFill="1"/>
    <xf numFmtId="2" fontId="0" fillId="3" borderId="0" xfId="0" applyNumberFormat="1" applyFill="1"/>
    <xf numFmtId="2" fontId="7" fillId="3" borderId="0" xfId="0" applyNumberFormat="1" applyFont="1" applyFill="1"/>
    <xf numFmtId="2" fontId="2" fillId="3" borderId="0" xfId="21" applyNumberFormat="1" applyFill="1">
      <alignment/>
      <protection/>
    </xf>
    <xf numFmtId="2" fontId="2" fillId="3" borderId="0" xfId="26" applyNumberFormat="1" applyFill="1">
      <alignment/>
      <protection/>
    </xf>
    <xf numFmtId="2" fontId="0" fillId="3" borderId="0" xfId="0" applyNumberFormat="1" applyFill="1" applyAlignment="1">
      <alignment vertical="top"/>
    </xf>
    <xf numFmtId="0" fontId="7" fillId="3" borderId="0" xfId="0" applyFont="1" applyFill="1"/>
    <xf numFmtId="2" fontId="7" fillId="3" borderId="0" xfId="0" applyNumberFormat="1" applyFont="1" applyFill="1" applyAlignment="1">
      <alignment vertical="top" wrapText="1"/>
    </xf>
    <xf numFmtId="2" fontId="7" fillId="3" borderId="0" xfId="0" applyNumberFormat="1" applyFont="1" applyFill="1" applyAlignment="1">
      <alignment horizontal="right"/>
    </xf>
    <xf numFmtId="4" fontId="7" fillId="3" borderId="0" xfId="0" applyNumberFormat="1" applyFont="1" applyFill="1" applyAlignment="1">
      <alignment horizontal="right"/>
    </xf>
    <xf numFmtId="4" fontId="5" fillId="3" borderId="0" xfId="0" applyNumberFormat="1" applyFont="1" applyFill="1"/>
    <xf numFmtId="0" fontId="5" fillId="3" borderId="0" xfId="0" applyFont="1" applyFill="1"/>
    <xf numFmtId="2" fontId="2" fillId="3" borderId="0" xfId="27" applyNumberFormat="1" applyFill="1">
      <alignment/>
      <protection/>
    </xf>
    <xf numFmtId="0" fontId="5" fillId="3" borderId="0" xfId="0" applyFont="1" applyFill="1" applyAlignment="1">
      <alignment vertical="top"/>
    </xf>
    <xf numFmtId="0" fontId="0" fillId="3" borderId="0" xfId="0" applyFill="1" applyAlignment="1">
      <alignment vertical="top"/>
    </xf>
    <xf numFmtId="4" fontId="11" fillId="3" borderId="0" xfId="0" applyNumberFormat="1" applyFont="1" applyFill="1"/>
    <xf numFmtId="2" fontId="5" fillId="3" borderId="0" xfId="0" applyNumberFormat="1" applyFont="1" applyFill="1"/>
    <xf numFmtId="2" fontId="2" fillId="3" borderId="0" xfId="28" applyNumberFormat="1" applyFill="1">
      <alignment/>
      <protection/>
    </xf>
    <xf numFmtId="2" fontId="2" fillId="3" borderId="0" xfId="29" applyNumberFormat="1" applyFill="1">
      <alignment/>
      <protection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/>
    </xf>
    <xf numFmtId="49" fontId="8" fillId="3" borderId="1" xfId="0" applyNumberFormat="1" applyFont="1" applyFill="1" applyBorder="1" applyAlignment="1">
      <alignment vertical="top"/>
    </xf>
    <xf numFmtId="2" fontId="9" fillId="3" borderId="1" xfId="0" applyNumberFormat="1" applyFont="1" applyFill="1" applyBorder="1" applyAlignment="1">
      <alignment horizontal="right" vertical="top"/>
    </xf>
    <xf numFmtId="4" fontId="9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vertical="top" wrapText="1"/>
    </xf>
    <xf numFmtId="14" fontId="15" fillId="0" borderId="1" xfId="0" applyNumberFormat="1" applyFont="1" applyBorder="1" applyAlignment="1">
      <alignment horizontal="center" vertical="center"/>
    </xf>
    <xf numFmtId="49" fontId="8" fillId="3" borderId="1" xfId="0" applyNumberFormat="1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top"/>
    </xf>
    <xf numFmtId="49" fontId="9" fillId="0" borderId="1" xfId="0" applyNumberFormat="1" applyFont="1" applyBorder="1" applyAlignment="1">
      <alignment horizontal="center" vertical="top" wrapText="1"/>
    </xf>
    <xf numFmtId="49" fontId="8" fillId="3" borderId="1" xfId="24" applyNumberFormat="1" applyFont="1" applyFill="1" applyBorder="1" applyAlignment="1">
      <alignment vertical="top" wrapText="1"/>
      <protection/>
    </xf>
    <xf numFmtId="49" fontId="8" fillId="3" borderId="1" xfId="24" applyNumberFormat="1" applyFont="1" applyFill="1" applyBorder="1" applyAlignment="1">
      <alignment vertical="top"/>
      <protection/>
    </xf>
    <xf numFmtId="49" fontId="9" fillId="3" borderId="1" xfId="0" applyNumberFormat="1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 vertical="center"/>
    </xf>
    <xf numFmtId="49" fontId="8" fillId="3" borderId="1" xfId="21" applyNumberFormat="1" applyFont="1" applyFill="1" applyBorder="1" applyAlignment="1">
      <alignment vertical="top"/>
      <protection/>
    </xf>
    <xf numFmtId="49" fontId="8" fillId="3" borderId="1" xfId="21" applyNumberFormat="1" applyFont="1" applyFill="1" applyBorder="1" applyAlignment="1">
      <alignment vertical="top" wrapText="1"/>
      <protection/>
    </xf>
    <xf numFmtId="0" fontId="8" fillId="3" borderId="1" xfId="0" applyFont="1" applyFill="1" applyBorder="1" applyAlignment="1">
      <alignment horizontal="left" vertical="top" wrapText="1"/>
    </xf>
    <xf numFmtId="0" fontId="9" fillId="0" borderId="0" xfId="0" applyFont="1" applyAlignment="1">
      <alignment wrapText="1"/>
    </xf>
    <xf numFmtId="1" fontId="9" fillId="3" borderId="0" xfId="0" applyNumberFormat="1" applyFont="1" applyFill="1"/>
    <xf numFmtId="0" fontId="9" fillId="3" borderId="0" xfId="0" applyFont="1" applyFill="1"/>
    <xf numFmtId="0" fontId="14" fillId="3" borderId="1" xfId="0" applyFont="1" applyFill="1" applyBorder="1" applyAlignment="1">
      <alignment horizontal="center" vertical="top"/>
    </xf>
    <xf numFmtId="0" fontId="14" fillId="3" borderId="1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top" wrapText="1"/>
    </xf>
    <xf numFmtId="1" fontId="17" fillId="3" borderId="1" xfId="21" applyNumberFormat="1" applyFont="1" applyFill="1" applyBorder="1" applyAlignment="1">
      <alignment horizontal="center" vertical="top"/>
      <protection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21" applyFont="1" applyFill="1" applyBorder="1" applyAlignment="1">
      <alignment horizontal="center" vertical="center"/>
      <protection/>
    </xf>
    <xf numFmtId="0" fontId="9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/>
    </xf>
    <xf numFmtId="2" fontId="18" fillId="0" borderId="0" xfId="0" applyNumberFormat="1" applyFont="1"/>
    <xf numFmtId="0" fontId="19" fillId="0" borderId="0" xfId="0" applyFont="1"/>
    <xf numFmtId="0" fontId="0" fillId="0" borderId="0" xfId="0"/>
  </cellXfs>
  <cellStyles count="1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yperlink" xfId="20"/>
    <cellStyle name="Parasts 2" xfId="21"/>
    <cellStyle name="Parasts 3" xfId="22"/>
    <cellStyle name="Parasts 4" xfId="23"/>
    <cellStyle name="Parasts 5" xfId="24"/>
    <cellStyle name="Parasts 6" xfId="25"/>
    <cellStyle name="Parasts 7" xfId="26"/>
    <cellStyle name="Parasts 8" xfId="27"/>
    <cellStyle name="Parasts 9" xfId="28"/>
    <cellStyle name="Parasts 10" xfId="2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alcChain" Target="calcChain.xml" /><Relationship Id="rId7" Type="http://schemas.openxmlformats.org/officeDocument/2006/relationships/customXml" Target="../customXml/item3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Relationship Id="rId6" Type="http://schemas.openxmlformats.org/officeDocument/2006/relationships/customXml" Target="../customXml/item2.xml" /><Relationship Id="rId3" Type="http://schemas.openxmlformats.org/officeDocument/2006/relationships/worksheet" Target="worksheets/sheet1.xml" /><Relationship Id="rId5" Type="http://schemas.openxmlformats.org/officeDocument/2006/relationships/customXml" Target="../customXml/item1.xml" /><Relationship Id="rId2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B917B5F-2464-4D2E-85AD-3A4CBF1A8CB7}">
  <dimension ref="A1:N819"/>
  <sheetViews>
    <sheetView tabSelected="1" workbookViewId="0" topLeftCell="B1">
      <selection pane="topLeft" activeCell="B3" sqref="B3"/>
    </sheetView>
  </sheetViews>
  <sheetFormatPr defaultRowHeight="15" customHeight="1"/>
  <cols>
    <col min="1" max="1" width="11" customWidth="1"/>
    <col min="2" max="2" width="46.7142857142857" style="19" customWidth="1"/>
    <col min="3" max="3" width="10.2857142857143" customWidth="1"/>
    <col min="4" max="4" width="11.7142857142857" customWidth="1"/>
    <col min="5" max="5" width="12.7142857142857" style="15" customWidth="1"/>
    <col min="6" max="6" width="13.4285714285714" style="81" customWidth="1"/>
    <col min="7" max="7" width="12.4285714285714" style="80" customWidth="1"/>
    <col min="8" max="8" width="14.7142857142857" customWidth="1"/>
    <col min="9" max="9" width="9.57142857142857" customWidth="1"/>
    <col min="10" max="10" width="18.7142857142857" customWidth="1"/>
    <col min="11" max="12" width="17.2857142857143" customWidth="1"/>
    <col min="13" max="13" width="16.7142857142857" customWidth="1"/>
    <col min="14" max="14" width="44.5714285714286" customWidth="1"/>
  </cols>
  <sheetData>
    <row r="1" spans="2:14" s="156" customFormat="1" ht="15" customHeight="1">
      <c r="B1" s="19"/>
      <c r="E1" s="15"/>
      <c r="F1" s="81"/>
      <c r="G1" s="80"/>
      <c r="N1" s="62" t="s">
        <v>278</v>
      </c>
    </row>
    <row r="2" spans="1:14" ht="15" customHeight="1">
      <c r="A2" s="38"/>
      <c r="B2" s="133"/>
      <c r="C2" s="38"/>
      <c r="D2" s="38"/>
      <c r="E2" s="61"/>
      <c r="F2" s="134"/>
      <c r="G2" s="135"/>
      <c r="H2" s="62"/>
      <c r="I2" s="62"/>
      <c r="J2" s="62"/>
      <c r="K2" s="62"/>
      <c r="L2" s="62"/>
      <c r="M2" s="62"/>
      <c r="N2" s="2" t="s">
        <v>279</v>
      </c>
    </row>
    <row r="3" spans="1:14" ht="15" customHeight="1">
      <c r="A3" s="38"/>
      <c r="C3" s="38"/>
      <c r="D3" s="38"/>
      <c r="E3" s="154" t="s">
        <v>265</v>
      </c>
      <c r="F3" s="155"/>
      <c r="G3" s="155"/>
      <c r="H3" s="155"/>
      <c r="I3" s="38"/>
      <c r="J3" s="38"/>
      <c r="K3" s="38"/>
      <c r="L3" s="38"/>
      <c r="M3" s="38"/>
      <c r="N3" s="1"/>
    </row>
    <row r="4" spans="1:14" ht="15" customHeight="1">
      <c r="A4" s="38"/>
      <c r="B4" s="133"/>
      <c r="C4" s="38"/>
      <c r="D4" s="38"/>
      <c r="E4" s="61"/>
      <c r="F4" s="134"/>
      <c r="G4" s="135"/>
      <c r="H4" s="38"/>
      <c r="I4" s="38"/>
      <c r="J4" s="38"/>
      <c r="K4" s="38"/>
      <c r="L4" s="38"/>
      <c r="M4" s="38"/>
      <c r="N4" s="38"/>
    </row>
    <row r="5" spans="1:14" ht="120">
      <c r="A5" s="144" t="s">
        <v>0</v>
      </c>
      <c r="B5" s="145" t="s">
        <v>263</v>
      </c>
      <c r="C5" s="146" t="s">
        <v>1</v>
      </c>
      <c r="D5" s="146" t="s">
        <v>2</v>
      </c>
      <c r="E5" s="147" t="s">
        <v>262</v>
      </c>
      <c r="F5" s="148" t="s">
        <v>261</v>
      </c>
      <c r="G5" s="145" t="s">
        <v>3</v>
      </c>
      <c r="H5" s="145" t="s">
        <v>4</v>
      </c>
      <c r="I5" s="146" t="s">
        <v>5</v>
      </c>
      <c r="J5" s="9" t="s">
        <v>7</v>
      </c>
      <c r="K5" s="9" t="s">
        <v>8</v>
      </c>
      <c r="L5" s="9" t="s">
        <v>9</v>
      </c>
      <c r="M5" s="9" t="s">
        <v>10</v>
      </c>
      <c r="N5" s="146" t="s">
        <v>6</v>
      </c>
    </row>
    <row r="6" spans="1:14" ht="15">
      <c r="A6" s="82" t="s">
        <v>11</v>
      </c>
      <c r="B6" s="116" t="s">
        <v>12</v>
      </c>
      <c r="C6" s="83">
        <v>1</v>
      </c>
      <c r="D6" s="84" t="s">
        <v>13</v>
      </c>
      <c r="E6" s="117">
        <v>229</v>
      </c>
      <c r="F6" s="118">
        <f t="shared" si="0" ref="F6:F17">C6*E6</f>
        <v>229</v>
      </c>
      <c r="G6" s="118">
        <f t="shared" si="1" ref="G6:G14">F6</f>
        <v>229</v>
      </c>
      <c r="H6" s="145">
        <v>216</v>
      </c>
      <c r="I6" s="145" t="s">
        <v>14</v>
      </c>
      <c r="J6" s="113" t="s">
        <v>16</v>
      </c>
      <c r="K6" s="12" t="s">
        <v>17</v>
      </c>
      <c r="L6" s="120" t="s">
        <v>18</v>
      </c>
      <c r="M6" s="11" t="s">
        <v>19</v>
      </c>
      <c r="N6" s="132" t="s">
        <v>15</v>
      </c>
    </row>
    <row r="7" spans="1:14" ht="15">
      <c r="A7" s="82" t="s">
        <v>20</v>
      </c>
      <c r="B7" s="116" t="s">
        <v>21</v>
      </c>
      <c r="C7" s="83">
        <v>1</v>
      </c>
      <c r="D7" s="84" t="s">
        <v>13</v>
      </c>
      <c r="E7" s="117">
        <v>101</v>
      </c>
      <c r="F7" s="118">
        <f t="shared" si="0"/>
        <v>101</v>
      </c>
      <c r="G7" s="87">
        <f t="shared" si="1"/>
        <v>101</v>
      </c>
      <c r="H7" s="146">
        <v>216</v>
      </c>
      <c r="I7" s="145" t="s">
        <v>14</v>
      </c>
      <c r="J7" s="113" t="s">
        <v>22</v>
      </c>
      <c r="K7" s="12" t="s">
        <v>23</v>
      </c>
      <c r="L7" s="120" t="s">
        <v>24</v>
      </c>
      <c r="M7" s="122" t="s">
        <v>25</v>
      </c>
      <c r="N7" s="132" t="s">
        <v>15</v>
      </c>
    </row>
    <row r="8" spans="1:14" ht="45">
      <c r="A8" s="82" t="s">
        <v>26</v>
      </c>
      <c r="B8" s="121" t="s">
        <v>27</v>
      </c>
      <c r="C8" s="83">
        <v>1</v>
      </c>
      <c r="D8" s="84" t="s">
        <v>13</v>
      </c>
      <c r="E8" s="86">
        <v>474.37</v>
      </c>
      <c r="F8" s="87">
        <f t="shared" si="0"/>
        <v>474.37</v>
      </c>
      <c r="G8" s="87">
        <f t="shared" si="1"/>
        <v>474.37</v>
      </c>
      <c r="H8" s="146">
        <v>216</v>
      </c>
      <c r="I8" s="145" t="s">
        <v>14</v>
      </c>
      <c r="J8" s="113" t="s">
        <v>28</v>
      </c>
      <c r="K8" s="12" t="s">
        <v>29</v>
      </c>
      <c r="L8" s="120" t="s">
        <v>30</v>
      </c>
      <c r="M8" s="122" t="s">
        <v>31</v>
      </c>
      <c r="N8" s="132" t="s">
        <v>15</v>
      </c>
    </row>
    <row r="9" spans="1:14" ht="45">
      <c r="A9" s="82" t="s">
        <v>32</v>
      </c>
      <c r="B9" s="121" t="s">
        <v>267</v>
      </c>
      <c r="C9" s="83">
        <v>2</v>
      </c>
      <c r="D9" s="84" t="s">
        <v>13</v>
      </c>
      <c r="E9" s="117">
        <v>579</v>
      </c>
      <c r="F9" s="118">
        <f t="shared" si="0"/>
        <v>1158</v>
      </c>
      <c r="G9" s="118">
        <f t="shared" si="1"/>
        <v>1158</v>
      </c>
      <c r="H9" s="149">
        <v>216</v>
      </c>
      <c r="I9" s="149" t="s">
        <v>14</v>
      </c>
      <c r="J9" s="114" t="s">
        <v>34</v>
      </c>
      <c r="K9" s="12" t="s">
        <v>35</v>
      </c>
      <c r="L9" s="120" t="s">
        <v>30</v>
      </c>
      <c r="M9" s="122" t="s">
        <v>31</v>
      </c>
      <c r="N9" s="151" t="s">
        <v>33</v>
      </c>
    </row>
    <row r="10" spans="1:14" ht="30">
      <c r="A10" s="82" t="s">
        <v>36</v>
      </c>
      <c r="B10" s="121" t="s">
        <v>37</v>
      </c>
      <c r="C10" s="83">
        <v>1</v>
      </c>
      <c r="D10" s="85" t="s">
        <v>13</v>
      </c>
      <c r="E10" s="86">
        <v>3900</v>
      </c>
      <c r="F10" s="87">
        <f t="shared" si="0"/>
        <v>3900</v>
      </c>
      <c r="G10" s="87">
        <f t="shared" si="1"/>
        <v>3900</v>
      </c>
      <c r="H10" s="146">
        <v>212</v>
      </c>
      <c r="I10" s="145" t="s">
        <v>14</v>
      </c>
      <c r="J10" s="114" t="s">
        <v>38</v>
      </c>
      <c r="K10" s="4" t="s">
        <v>39</v>
      </c>
      <c r="L10" s="6" t="s">
        <v>40</v>
      </c>
      <c r="M10" s="3" t="s">
        <v>41</v>
      </c>
      <c r="N10" s="132" t="s">
        <v>33</v>
      </c>
    </row>
    <row r="11" spans="1:14" ht="15">
      <c r="A11" s="82" t="s">
        <v>42</v>
      </c>
      <c r="B11" s="121" t="s">
        <v>43</v>
      </c>
      <c r="C11" s="83">
        <v>1</v>
      </c>
      <c r="D11" s="84" t="s">
        <v>13</v>
      </c>
      <c r="E11" s="86">
        <v>190</v>
      </c>
      <c r="F11" s="87">
        <f t="shared" si="0"/>
        <v>190</v>
      </c>
      <c r="G11" s="87">
        <f t="shared" si="1"/>
        <v>190</v>
      </c>
      <c r="H11" s="146">
        <v>212</v>
      </c>
      <c r="I11" s="145" t="s">
        <v>14</v>
      </c>
      <c r="J11" s="113" t="s">
        <v>44</v>
      </c>
      <c r="K11" s="4"/>
      <c r="L11" s="6"/>
      <c r="M11" s="3"/>
      <c r="N11" s="132" t="s">
        <v>33</v>
      </c>
    </row>
    <row r="12" spans="1:14" ht="15">
      <c r="A12" s="82" t="s">
        <v>45</v>
      </c>
      <c r="B12" s="121" t="s">
        <v>46</v>
      </c>
      <c r="C12" s="83">
        <v>1</v>
      </c>
      <c r="D12" s="84" t="s">
        <v>13</v>
      </c>
      <c r="E12" s="86">
        <v>190</v>
      </c>
      <c r="F12" s="87">
        <f t="shared" si="0"/>
        <v>190</v>
      </c>
      <c r="G12" s="87">
        <f t="shared" si="1"/>
        <v>190</v>
      </c>
      <c r="H12" s="146">
        <v>212</v>
      </c>
      <c r="I12" s="145" t="s">
        <v>14</v>
      </c>
      <c r="J12" s="113" t="s">
        <v>47</v>
      </c>
      <c r="K12" s="4"/>
      <c r="L12" s="6"/>
      <c r="M12" s="3"/>
      <c r="N12" s="132" t="s">
        <v>33</v>
      </c>
    </row>
    <row r="13" spans="1:14" ht="15">
      <c r="A13" s="82" t="s">
        <v>48</v>
      </c>
      <c r="B13" s="121" t="s">
        <v>268</v>
      </c>
      <c r="C13" s="83">
        <v>1</v>
      </c>
      <c r="D13" s="84" t="s">
        <v>13</v>
      </c>
      <c r="E13" s="86">
        <v>190</v>
      </c>
      <c r="F13" s="87">
        <f t="shared" si="0"/>
        <v>190</v>
      </c>
      <c r="G13" s="87">
        <f t="shared" si="1"/>
        <v>190</v>
      </c>
      <c r="H13" s="146">
        <v>212</v>
      </c>
      <c r="I13" s="145" t="s">
        <v>14</v>
      </c>
      <c r="J13" s="113" t="s">
        <v>49</v>
      </c>
      <c r="K13" s="4"/>
      <c r="L13" s="6"/>
      <c r="M13" s="3"/>
      <c r="N13" s="132" t="s">
        <v>33</v>
      </c>
    </row>
    <row r="14" spans="1:14" ht="15">
      <c r="A14" s="82" t="s">
        <v>50</v>
      </c>
      <c r="B14" s="121" t="s">
        <v>269</v>
      </c>
      <c r="C14" s="83">
        <v>1</v>
      </c>
      <c r="D14" s="84" t="s">
        <v>13</v>
      </c>
      <c r="E14" s="86">
        <v>190</v>
      </c>
      <c r="F14" s="87">
        <f t="shared" si="0"/>
        <v>190</v>
      </c>
      <c r="G14" s="87">
        <f t="shared" si="1"/>
        <v>190</v>
      </c>
      <c r="H14" s="146">
        <v>212</v>
      </c>
      <c r="I14" s="145" t="s">
        <v>14</v>
      </c>
      <c r="J14" s="113" t="s">
        <v>51</v>
      </c>
      <c r="K14" s="4"/>
      <c r="L14" s="6"/>
      <c r="M14" s="3"/>
      <c r="N14" s="132" t="s">
        <v>33</v>
      </c>
    </row>
    <row r="15" spans="1:14" ht="31.35" customHeight="1">
      <c r="A15" s="82" t="s">
        <v>52</v>
      </c>
      <c r="B15" s="121" t="s">
        <v>53</v>
      </c>
      <c r="C15" s="83">
        <v>2</v>
      </c>
      <c r="D15" s="85" t="s">
        <v>13</v>
      </c>
      <c r="E15" s="86">
        <v>40</v>
      </c>
      <c r="F15" s="87">
        <f t="shared" si="0"/>
        <v>80</v>
      </c>
      <c r="G15" s="87">
        <v>0</v>
      </c>
      <c r="H15" s="145">
        <v>212</v>
      </c>
      <c r="I15" s="145" t="s">
        <v>14</v>
      </c>
      <c r="J15" s="123" t="s">
        <v>54</v>
      </c>
      <c r="K15" s="4" t="s">
        <v>55</v>
      </c>
      <c r="L15" s="6" t="s">
        <v>56</v>
      </c>
      <c r="M15" s="3" t="s">
        <v>57</v>
      </c>
      <c r="N15" s="132" t="s">
        <v>15</v>
      </c>
    </row>
    <row r="16" spans="1:14" ht="75">
      <c r="A16" s="82" t="s">
        <v>58</v>
      </c>
      <c r="B16" s="121" t="s">
        <v>59</v>
      </c>
      <c r="C16" s="83">
        <v>5</v>
      </c>
      <c r="D16" s="85" t="s">
        <v>13</v>
      </c>
      <c r="E16" s="86">
        <v>215.75</v>
      </c>
      <c r="F16" s="87">
        <f t="shared" si="0"/>
        <v>1078.75</v>
      </c>
      <c r="G16" s="87">
        <v>0</v>
      </c>
      <c r="H16" s="145">
        <v>212</v>
      </c>
      <c r="I16" s="145" t="s">
        <v>14</v>
      </c>
      <c r="J16" s="114" t="s">
        <v>60</v>
      </c>
      <c r="K16" s="4"/>
      <c r="L16" s="6"/>
      <c r="M16" s="3"/>
      <c r="N16" s="132" t="s">
        <v>15</v>
      </c>
    </row>
    <row r="17" spans="1:14" ht="45">
      <c r="A17" s="82" t="s">
        <v>61</v>
      </c>
      <c r="B17" s="121" t="s">
        <v>62</v>
      </c>
      <c r="C17" s="83">
        <v>3</v>
      </c>
      <c r="D17" s="85" t="s">
        <v>13</v>
      </c>
      <c r="E17" s="86">
        <v>74.989999999999995</v>
      </c>
      <c r="F17" s="87">
        <f t="shared" si="0"/>
        <v>224.96999999999997</v>
      </c>
      <c r="G17" s="87">
        <v>0</v>
      </c>
      <c r="H17" s="146">
        <v>212</v>
      </c>
      <c r="I17" s="145" t="s">
        <v>14</v>
      </c>
      <c r="J17" s="114" t="s">
        <v>63</v>
      </c>
      <c r="K17" s="4" t="s">
        <v>64</v>
      </c>
      <c r="L17" s="6" t="s">
        <v>56</v>
      </c>
      <c r="M17" s="3" t="s">
        <v>65</v>
      </c>
      <c r="N17" s="132" t="s">
        <v>15</v>
      </c>
    </row>
    <row r="18" spans="1:14" ht="90">
      <c r="A18" s="82" t="s">
        <v>66</v>
      </c>
      <c r="B18" s="121" t="s">
        <v>67</v>
      </c>
      <c r="C18" s="83">
        <v>6</v>
      </c>
      <c r="D18" s="85" t="s">
        <v>13</v>
      </c>
      <c r="E18" s="86">
        <v>74.64</v>
      </c>
      <c r="F18" s="87">
        <f t="shared" si="2" ref="F18:F29">C18*E18</f>
        <v>447.84</v>
      </c>
      <c r="G18" s="87">
        <v>0</v>
      </c>
      <c r="H18" s="146">
        <v>212</v>
      </c>
      <c r="I18" s="145" t="s">
        <v>14</v>
      </c>
      <c r="J18" s="114" t="s">
        <v>68</v>
      </c>
      <c r="K18" s="4"/>
      <c r="L18" s="6"/>
      <c r="M18" s="3"/>
      <c r="N18" s="132" t="s">
        <v>15</v>
      </c>
    </row>
    <row r="19" spans="1:14" ht="138" customHeight="1">
      <c r="A19" s="82" t="s">
        <v>69</v>
      </c>
      <c r="B19" s="121" t="s">
        <v>70</v>
      </c>
      <c r="C19" s="83">
        <v>10</v>
      </c>
      <c r="D19" s="85" t="s">
        <v>13</v>
      </c>
      <c r="E19" s="86">
        <v>159.97</v>
      </c>
      <c r="F19" s="87">
        <f>C19*E19</f>
        <v>1599.70</v>
      </c>
      <c r="G19" s="87">
        <v>0</v>
      </c>
      <c r="H19" s="146">
        <v>212</v>
      </c>
      <c r="I19" s="145" t="s">
        <v>14</v>
      </c>
      <c r="J19" s="114" t="s">
        <v>71</v>
      </c>
      <c r="K19" s="4"/>
      <c r="L19" s="6"/>
      <c r="M19" s="3"/>
      <c r="N19" s="132" t="s">
        <v>15</v>
      </c>
    </row>
    <row r="20" spans="1:14" ht="75">
      <c r="A20" s="82" t="s">
        <v>72</v>
      </c>
      <c r="B20" s="121" t="s">
        <v>73</v>
      </c>
      <c r="C20" s="83">
        <v>5</v>
      </c>
      <c r="D20" s="85" t="s">
        <v>13</v>
      </c>
      <c r="E20" s="86">
        <v>603</v>
      </c>
      <c r="F20" s="87">
        <f t="shared" si="2"/>
        <v>3015</v>
      </c>
      <c r="G20" s="87">
        <f>F20</f>
        <v>3015</v>
      </c>
      <c r="H20" s="146">
        <v>212</v>
      </c>
      <c r="I20" s="145" t="s">
        <v>14</v>
      </c>
      <c r="J20" s="114" t="s">
        <v>74</v>
      </c>
      <c r="K20" s="4" t="s">
        <v>75</v>
      </c>
      <c r="L20" s="6" t="s">
        <v>56</v>
      </c>
      <c r="M20" s="3" t="s">
        <v>76</v>
      </c>
      <c r="N20" s="152" t="s">
        <v>33</v>
      </c>
    </row>
    <row r="21" spans="1:14" ht="75">
      <c r="A21" s="82" t="s">
        <v>77</v>
      </c>
      <c r="B21" s="121" t="s">
        <v>270</v>
      </c>
      <c r="C21" s="83">
        <v>5</v>
      </c>
      <c r="D21" s="85" t="s">
        <v>13</v>
      </c>
      <c r="E21" s="86">
        <v>87</v>
      </c>
      <c r="F21" s="87">
        <f t="shared" si="2"/>
        <v>435</v>
      </c>
      <c r="G21" s="87">
        <v>0</v>
      </c>
      <c r="H21" s="146">
        <v>212</v>
      </c>
      <c r="I21" s="145" t="s">
        <v>14</v>
      </c>
      <c r="J21" s="125" t="s">
        <v>78</v>
      </c>
      <c r="K21" s="4"/>
      <c r="L21" s="6"/>
      <c r="M21" s="3"/>
      <c r="N21" s="132" t="s">
        <v>15</v>
      </c>
    </row>
    <row r="22" spans="1:14" ht="15">
      <c r="A22" s="82" t="s">
        <v>79</v>
      </c>
      <c r="B22" s="121" t="s">
        <v>80</v>
      </c>
      <c r="C22" s="83">
        <v>1</v>
      </c>
      <c r="D22" s="85" t="s">
        <v>13</v>
      </c>
      <c r="E22" s="86">
        <v>2170</v>
      </c>
      <c r="F22" s="87">
        <f t="shared" si="2"/>
        <v>2170</v>
      </c>
      <c r="G22" s="87">
        <f>F22</f>
        <v>2170</v>
      </c>
      <c r="H22" s="146">
        <v>212</v>
      </c>
      <c r="I22" s="145" t="s">
        <v>14</v>
      </c>
      <c r="J22" s="113" t="s">
        <v>81</v>
      </c>
      <c r="K22" s="4"/>
      <c r="L22" s="6"/>
      <c r="M22" s="3"/>
      <c r="N22" s="152" t="s">
        <v>33</v>
      </c>
    </row>
    <row r="23" spans="1:14" ht="15">
      <c r="A23" s="82" t="s">
        <v>82</v>
      </c>
      <c r="B23" s="121" t="s">
        <v>83</v>
      </c>
      <c r="C23" s="83">
        <v>1</v>
      </c>
      <c r="D23" s="85" t="s">
        <v>13</v>
      </c>
      <c r="E23" s="86">
        <v>2850</v>
      </c>
      <c r="F23" s="87">
        <f t="shared" si="2"/>
        <v>2850</v>
      </c>
      <c r="G23" s="87">
        <f>E23</f>
        <v>2850</v>
      </c>
      <c r="H23" s="146">
        <v>212</v>
      </c>
      <c r="I23" s="145" t="s">
        <v>14</v>
      </c>
      <c r="J23" s="113" t="s">
        <v>84</v>
      </c>
      <c r="K23" s="4"/>
      <c r="L23" s="6"/>
      <c r="M23" s="3"/>
      <c r="N23" s="152" t="s">
        <v>33</v>
      </c>
    </row>
    <row r="24" spans="1:14" ht="30">
      <c r="A24" s="82" t="s">
        <v>85</v>
      </c>
      <c r="B24" s="121" t="s">
        <v>86</v>
      </c>
      <c r="C24" s="83">
        <v>2</v>
      </c>
      <c r="D24" s="85" t="s">
        <v>13</v>
      </c>
      <c r="E24" s="86">
        <v>156</v>
      </c>
      <c r="F24" s="87">
        <f t="shared" si="2"/>
        <v>312</v>
      </c>
      <c r="G24" s="87">
        <v>0</v>
      </c>
      <c r="H24" s="146">
        <v>212</v>
      </c>
      <c r="I24" s="145" t="s">
        <v>14</v>
      </c>
      <c r="J24" s="114" t="s">
        <v>87</v>
      </c>
      <c r="K24" s="4"/>
      <c r="L24" s="6"/>
      <c r="M24" s="3"/>
      <c r="N24" s="132" t="s">
        <v>15</v>
      </c>
    </row>
    <row r="25" spans="1:14" ht="45">
      <c r="A25" s="82" t="s">
        <v>88</v>
      </c>
      <c r="B25" s="126" t="s">
        <v>271</v>
      </c>
      <c r="C25" s="88">
        <v>3</v>
      </c>
      <c r="D25" s="89" t="s">
        <v>13</v>
      </c>
      <c r="E25" s="90">
        <v>65.37</v>
      </c>
      <c r="F25" s="87">
        <f t="shared" si="2"/>
        <v>196.11</v>
      </c>
      <c r="G25" s="87">
        <v>0</v>
      </c>
      <c r="H25" s="150">
        <v>212</v>
      </c>
      <c r="I25" s="145" t="s">
        <v>14</v>
      </c>
      <c r="J25" s="114" t="s">
        <v>89</v>
      </c>
      <c r="K25" s="12" t="s">
        <v>90</v>
      </c>
      <c r="L25" s="13" t="s">
        <v>56</v>
      </c>
      <c r="M25" s="122" t="s">
        <v>91</v>
      </c>
      <c r="N25" s="132" t="s">
        <v>15</v>
      </c>
    </row>
    <row r="26" spans="1:14" ht="42" customHeight="1">
      <c r="A26" s="82" t="s">
        <v>92</v>
      </c>
      <c r="B26" s="126" t="s">
        <v>93</v>
      </c>
      <c r="C26" s="88">
        <v>2</v>
      </c>
      <c r="D26" s="89" t="s">
        <v>13</v>
      </c>
      <c r="E26" s="90">
        <v>159.86000000000001</v>
      </c>
      <c r="F26" s="87">
        <f t="shared" si="2"/>
        <v>319.72000000000003</v>
      </c>
      <c r="G26" s="87">
        <v>0</v>
      </c>
      <c r="H26" s="150">
        <v>212</v>
      </c>
      <c r="I26" s="145" t="s">
        <v>14</v>
      </c>
      <c r="J26" s="114" t="s">
        <v>94</v>
      </c>
      <c r="K26" s="4" t="s">
        <v>95</v>
      </c>
      <c r="L26" s="6" t="s">
        <v>56</v>
      </c>
      <c r="M26" s="3" t="s">
        <v>96</v>
      </c>
      <c r="N26" s="132" t="s">
        <v>15</v>
      </c>
    </row>
    <row r="27" spans="1:14" ht="15">
      <c r="A27" s="82" t="s">
        <v>97</v>
      </c>
      <c r="B27" s="127" t="s">
        <v>98</v>
      </c>
      <c r="C27" s="88">
        <v>1</v>
      </c>
      <c r="D27" s="89" t="s">
        <v>13</v>
      </c>
      <c r="E27" s="90">
        <v>111.40</v>
      </c>
      <c r="F27" s="87">
        <f t="shared" si="2"/>
        <v>111.40</v>
      </c>
      <c r="G27" s="87">
        <v>0</v>
      </c>
      <c r="H27" s="150">
        <v>212</v>
      </c>
      <c r="I27" s="145" t="s">
        <v>14</v>
      </c>
      <c r="J27" s="113" t="s">
        <v>99</v>
      </c>
      <c r="K27" s="4"/>
      <c r="L27" s="6"/>
      <c r="M27" s="3"/>
      <c r="N27" s="132" t="s">
        <v>15</v>
      </c>
    </row>
    <row r="28" spans="1:14" ht="30">
      <c r="A28" s="82" t="s">
        <v>100</v>
      </c>
      <c r="B28" s="126" t="s">
        <v>101</v>
      </c>
      <c r="C28" s="88">
        <v>1</v>
      </c>
      <c r="D28" s="89" t="s">
        <v>13</v>
      </c>
      <c r="E28" s="90">
        <v>132.22999999999999</v>
      </c>
      <c r="F28" s="87">
        <f t="shared" si="2"/>
        <v>132.22999999999999</v>
      </c>
      <c r="G28" s="87">
        <v>0</v>
      </c>
      <c r="H28" s="150">
        <v>212</v>
      </c>
      <c r="I28" s="145" t="s">
        <v>14</v>
      </c>
      <c r="J28" s="128" t="s">
        <v>102</v>
      </c>
      <c r="K28" s="129" t="s">
        <v>103</v>
      </c>
      <c r="L28" s="129" t="s">
        <v>104</v>
      </c>
      <c r="M28" s="122" t="s">
        <v>105</v>
      </c>
      <c r="N28" s="132" t="s">
        <v>15</v>
      </c>
    </row>
    <row r="29" spans="1:14" ht="138.6" customHeight="1">
      <c r="A29" s="82" t="s">
        <v>106</v>
      </c>
      <c r="B29" s="126" t="s">
        <v>272</v>
      </c>
      <c r="C29" s="88">
        <v>10</v>
      </c>
      <c r="D29" s="89" t="s">
        <v>13</v>
      </c>
      <c r="E29" s="90">
        <v>114.98</v>
      </c>
      <c r="F29" s="87">
        <f t="shared" si="2"/>
        <v>1149.80</v>
      </c>
      <c r="G29" s="87">
        <v>0</v>
      </c>
      <c r="H29" s="150">
        <v>212</v>
      </c>
      <c r="I29" s="145" t="s">
        <v>14</v>
      </c>
      <c r="J29" s="114" t="s">
        <v>107</v>
      </c>
      <c r="K29" s="12" t="s">
        <v>108</v>
      </c>
      <c r="L29" s="13" t="s">
        <v>109</v>
      </c>
      <c r="M29" s="11" t="s">
        <v>110</v>
      </c>
      <c r="N29" s="132" t="s">
        <v>15</v>
      </c>
    </row>
    <row r="30" spans="1:14" ht="14.45" customHeight="1">
      <c r="A30" s="82" t="s">
        <v>111</v>
      </c>
      <c r="B30" s="127" t="s">
        <v>112</v>
      </c>
      <c r="C30" s="88">
        <v>1</v>
      </c>
      <c r="D30" s="89" t="s">
        <v>13</v>
      </c>
      <c r="E30" s="90">
        <v>1459.45</v>
      </c>
      <c r="F30" s="87">
        <f>C30*E30</f>
        <v>1459.45</v>
      </c>
      <c r="G30" s="91">
        <f>F30</f>
        <v>1459.45</v>
      </c>
      <c r="H30" s="150">
        <v>212</v>
      </c>
      <c r="I30" s="145" t="s">
        <v>14</v>
      </c>
      <c r="J30" s="115" t="s">
        <v>113</v>
      </c>
      <c r="K30" s="4" t="s">
        <v>114</v>
      </c>
      <c r="L30" s="6" t="s">
        <v>115</v>
      </c>
      <c r="M30" s="3" t="s">
        <v>116</v>
      </c>
      <c r="N30" s="152" t="s">
        <v>33</v>
      </c>
    </row>
    <row r="31" spans="1:14" ht="15">
      <c r="A31" s="82" t="s">
        <v>117</v>
      </c>
      <c r="B31" s="130" t="s">
        <v>112</v>
      </c>
      <c r="C31" s="88">
        <v>1</v>
      </c>
      <c r="D31" s="89" t="s">
        <v>13</v>
      </c>
      <c r="E31" s="90">
        <v>1901.13</v>
      </c>
      <c r="F31" s="87">
        <f t="shared" si="3" ref="F31:F37">C31*E31</f>
        <v>1901.13</v>
      </c>
      <c r="G31" s="91">
        <f>F31</f>
        <v>1901.13</v>
      </c>
      <c r="H31" s="150">
        <v>212</v>
      </c>
      <c r="I31" s="145" t="s">
        <v>14</v>
      </c>
      <c r="J31" s="115" t="s">
        <v>118</v>
      </c>
      <c r="K31" s="4"/>
      <c r="L31" s="6"/>
      <c r="M31" s="3"/>
      <c r="N31" s="152" t="s">
        <v>33</v>
      </c>
    </row>
    <row r="32" spans="1:14" ht="45">
      <c r="A32" s="82" t="s">
        <v>119</v>
      </c>
      <c r="B32" s="130" t="s">
        <v>112</v>
      </c>
      <c r="C32" s="88">
        <v>3</v>
      </c>
      <c r="D32" s="89" t="s">
        <v>13</v>
      </c>
      <c r="E32" s="90">
        <v>1722.05</v>
      </c>
      <c r="F32" s="87">
        <f t="shared" si="3"/>
        <v>5166.1499999999996</v>
      </c>
      <c r="G32" s="91">
        <f>F32</f>
        <v>5166.1499999999996</v>
      </c>
      <c r="H32" s="150">
        <v>212</v>
      </c>
      <c r="I32" s="145" t="s">
        <v>14</v>
      </c>
      <c r="J32" s="9" t="s">
        <v>120</v>
      </c>
      <c r="K32" s="4"/>
      <c r="L32" s="6"/>
      <c r="M32" s="3"/>
      <c r="N32" s="152" t="s">
        <v>33</v>
      </c>
    </row>
    <row r="33" spans="1:14" ht="117" customHeight="1">
      <c r="A33" s="82" t="s">
        <v>121</v>
      </c>
      <c r="B33" s="130" t="s">
        <v>122</v>
      </c>
      <c r="C33" s="88">
        <v>8</v>
      </c>
      <c r="D33" s="89" t="s">
        <v>13</v>
      </c>
      <c r="E33" s="90">
        <v>495.52</v>
      </c>
      <c r="F33" s="87">
        <f t="shared" si="3"/>
        <v>3964.16</v>
      </c>
      <c r="G33" s="87">
        <v>0</v>
      </c>
      <c r="H33" s="150">
        <v>212</v>
      </c>
      <c r="I33" s="145" t="s">
        <v>14</v>
      </c>
      <c r="J33" s="114" t="s">
        <v>123</v>
      </c>
      <c r="K33" s="4"/>
      <c r="L33" s="6"/>
      <c r="M33" s="3"/>
      <c r="N33" s="132" t="s">
        <v>15</v>
      </c>
    </row>
    <row r="34" spans="1:14" ht="116.25" customHeight="1">
      <c r="A34" s="82" t="s">
        <v>124</v>
      </c>
      <c r="B34" s="130" t="s">
        <v>122</v>
      </c>
      <c r="C34" s="88">
        <v>8</v>
      </c>
      <c r="D34" s="89" t="s">
        <v>13</v>
      </c>
      <c r="E34" s="90">
        <v>599.11</v>
      </c>
      <c r="F34" s="87">
        <f t="shared" si="3"/>
        <v>4792.88</v>
      </c>
      <c r="G34" s="91">
        <f>F34</f>
        <v>4792.88</v>
      </c>
      <c r="H34" s="150">
        <v>212</v>
      </c>
      <c r="I34" s="145" t="s">
        <v>14</v>
      </c>
      <c r="J34" s="114" t="s">
        <v>125</v>
      </c>
      <c r="K34" s="4"/>
      <c r="L34" s="6"/>
      <c r="M34" s="3"/>
      <c r="N34" s="152" t="s">
        <v>33</v>
      </c>
    </row>
    <row r="35" spans="1:14" ht="15">
      <c r="A35" s="82" t="s">
        <v>126</v>
      </c>
      <c r="B35" s="130" t="s">
        <v>127</v>
      </c>
      <c r="C35" s="88">
        <v>1</v>
      </c>
      <c r="D35" s="89" t="s">
        <v>13</v>
      </c>
      <c r="E35" s="90">
        <v>422.42</v>
      </c>
      <c r="F35" s="87">
        <f t="shared" si="3"/>
        <v>422.42</v>
      </c>
      <c r="G35" s="87">
        <v>0</v>
      </c>
      <c r="H35" s="150">
        <v>212</v>
      </c>
      <c r="I35" s="145" t="s">
        <v>14</v>
      </c>
      <c r="J35" s="113" t="s">
        <v>128</v>
      </c>
      <c r="K35" s="4"/>
      <c r="L35" s="6"/>
      <c r="M35" s="3"/>
      <c r="N35" s="132" t="s">
        <v>15</v>
      </c>
    </row>
    <row r="36" spans="1:14" ht="15">
      <c r="A36" s="82" t="s">
        <v>129</v>
      </c>
      <c r="B36" s="130" t="s">
        <v>127</v>
      </c>
      <c r="C36" s="88">
        <v>1</v>
      </c>
      <c r="D36" s="89" t="s">
        <v>13</v>
      </c>
      <c r="E36" s="90">
        <v>642.94000000000005</v>
      </c>
      <c r="F36" s="87">
        <f t="shared" si="3"/>
        <v>642.94000000000005</v>
      </c>
      <c r="G36" s="91">
        <f>F36</f>
        <v>642.94000000000005</v>
      </c>
      <c r="H36" s="150">
        <v>212</v>
      </c>
      <c r="I36" s="145" t="s">
        <v>14</v>
      </c>
      <c r="J36" s="113" t="s">
        <v>130</v>
      </c>
      <c r="K36" s="4"/>
      <c r="L36" s="6"/>
      <c r="M36" s="3"/>
      <c r="N36" s="152" t="s">
        <v>33</v>
      </c>
    </row>
    <row r="37" spans="1:14" ht="15">
      <c r="A37" s="82" t="s">
        <v>131</v>
      </c>
      <c r="B37" s="130" t="s">
        <v>132</v>
      </c>
      <c r="C37" s="88">
        <v>1</v>
      </c>
      <c r="D37" s="89" t="s">
        <v>13</v>
      </c>
      <c r="E37" s="90">
        <v>413.98</v>
      </c>
      <c r="F37" s="87">
        <f t="shared" si="3"/>
        <v>413.98</v>
      </c>
      <c r="G37" s="87">
        <v>0</v>
      </c>
      <c r="H37" s="150">
        <v>212</v>
      </c>
      <c r="I37" s="145" t="s">
        <v>14</v>
      </c>
      <c r="J37" s="113" t="s">
        <v>133</v>
      </c>
      <c r="K37" s="4"/>
      <c r="L37" s="6"/>
      <c r="M37" s="3"/>
      <c r="N37" s="132" t="s">
        <v>15</v>
      </c>
    </row>
    <row r="38" spans="1:14" ht="24.75" customHeight="1">
      <c r="A38" s="82" t="s">
        <v>134</v>
      </c>
      <c r="B38" s="130" t="s">
        <v>135</v>
      </c>
      <c r="C38" s="88">
        <v>1</v>
      </c>
      <c r="D38" s="89" t="s">
        <v>13</v>
      </c>
      <c r="E38" s="90">
        <v>183</v>
      </c>
      <c r="F38" s="87">
        <f t="shared" si="4" ref="F38:F47">C38*E38</f>
        <v>183</v>
      </c>
      <c r="G38" s="87">
        <v>0</v>
      </c>
      <c r="H38" s="150">
        <v>212</v>
      </c>
      <c r="I38" s="145" t="s">
        <v>14</v>
      </c>
      <c r="J38" s="136" t="s">
        <v>136</v>
      </c>
      <c r="K38" s="8" t="s">
        <v>137</v>
      </c>
      <c r="L38" s="8" t="s">
        <v>138</v>
      </c>
      <c r="M38" s="8" t="s">
        <v>139</v>
      </c>
      <c r="N38" s="132" t="s">
        <v>15</v>
      </c>
    </row>
    <row r="39" spans="1:14" ht="22.5" customHeight="1">
      <c r="A39" s="82" t="s">
        <v>140</v>
      </c>
      <c r="B39" s="130" t="s">
        <v>141</v>
      </c>
      <c r="C39" s="88">
        <v>1</v>
      </c>
      <c r="D39" s="89" t="s">
        <v>13</v>
      </c>
      <c r="E39" s="90">
        <v>298</v>
      </c>
      <c r="F39" s="87">
        <f t="shared" si="4"/>
        <v>298</v>
      </c>
      <c r="G39" s="87">
        <v>0</v>
      </c>
      <c r="H39" s="150">
        <v>212</v>
      </c>
      <c r="I39" s="145" t="s">
        <v>14</v>
      </c>
      <c r="J39" s="136" t="s">
        <v>142</v>
      </c>
      <c r="K39" s="8"/>
      <c r="L39" s="8"/>
      <c r="M39" s="8"/>
      <c r="N39" s="132" t="s">
        <v>15</v>
      </c>
    </row>
    <row r="40" spans="1:14" ht="33" customHeight="1">
      <c r="A40" s="82" t="s">
        <v>143</v>
      </c>
      <c r="B40" s="130" t="s">
        <v>144</v>
      </c>
      <c r="C40" s="88">
        <v>2</v>
      </c>
      <c r="D40" s="89" t="s">
        <v>13</v>
      </c>
      <c r="E40" s="90">
        <v>253</v>
      </c>
      <c r="F40" s="87">
        <f t="shared" si="4"/>
        <v>506</v>
      </c>
      <c r="G40" s="87">
        <v>0</v>
      </c>
      <c r="H40" s="150">
        <v>212</v>
      </c>
      <c r="I40" s="145" t="s">
        <v>14</v>
      </c>
      <c r="J40" s="137" t="s">
        <v>145</v>
      </c>
      <c r="K40" s="8"/>
      <c r="L40" s="8"/>
      <c r="M40" s="8"/>
      <c r="N40" s="132" t="s">
        <v>15</v>
      </c>
    </row>
    <row r="41" spans="1:14" ht="48" customHeight="1">
      <c r="A41" s="82" t="s">
        <v>146</v>
      </c>
      <c r="B41" s="130" t="s">
        <v>147</v>
      </c>
      <c r="C41" s="88">
        <v>3</v>
      </c>
      <c r="D41" s="89" t="s">
        <v>13</v>
      </c>
      <c r="E41" s="90">
        <v>124</v>
      </c>
      <c r="F41" s="87">
        <f t="shared" si="4"/>
        <v>372</v>
      </c>
      <c r="G41" s="87">
        <v>0</v>
      </c>
      <c r="H41" s="150">
        <v>212</v>
      </c>
      <c r="I41" s="145" t="s">
        <v>14</v>
      </c>
      <c r="J41" s="137" t="s">
        <v>148</v>
      </c>
      <c r="K41" s="8"/>
      <c r="L41" s="8"/>
      <c r="M41" s="8"/>
      <c r="N41" s="132" t="s">
        <v>15</v>
      </c>
    </row>
    <row r="42" spans="1:14" ht="20.25" customHeight="1">
      <c r="A42" s="82" t="s">
        <v>149</v>
      </c>
      <c r="B42" s="130" t="s">
        <v>150</v>
      </c>
      <c r="C42" s="88">
        <v>1</v>
      </c>
      <c r="D42" s="89" t="s">
        <v>13</v>
      </c>
      <c r="E42" s="90">
        <v>481</v>
      </c>
      <c r="F42" s="87">
        <f t="shared" si="4"/>
        <v>481</v>
      </c>
      <c r="G42" s="87">
        <v>0</v>
      </c>
      <c r="H42" s="150">
        <v>212</v>
      </c>
      <c r="I42" s="145" t="s">
        <v>14</v>
      </c>
      <c r="J42" s="136" t="s">
        <v>151</v>
      </c>
      <c r="K42" s="8"/>
      <c r="L42" s="8"/>
      <c r="M42" s="8"/>
      <c r="N42" s="132" t="s">
        <v>15</v>
      </c>
    </row>
    <row r="43" spans="1:14" ht="62.25" customHeight="1">
      <c r="A43" s="82" t="s">
        <v>152</v>
      </c>
      <c r="B43" s="130" t="s">
        <v>153</v>
      </c>
      <c r="C43" s="88">
        <v>4</v>
      </c>
      <c r="D43" s="89" t="s">
        <v>13</v>
      </c>
      <c r="E43" s="90">
        <v>137</v>
      </c>
      <c r="F43" s="87">
        <f t="shared" si="4"/>
        <v>548</v>
      </c>
      <c r="G43" s="87">
        <v>0</v>
      </c>
      <c r="H43" s="150">
        <v>212</v>
      </c>
      <c r="I43" s="145" t="s">
        <v>14</v>
      </c>
      <c r="J43" s="137" t="s">
        <v>154</v>
      </c>
      <c r="K43" s="8"/>
      <c r="L43" s="8"/>
      <c r="M43" s="8"/>
      <c r="N43" s="132" t="s">
        <v>15</v>
      </c>
    </row>
    <row r="44" spans="1:14" ht="18.75" customHeight="1">
      <c r="A44" s="82" t="s">
        <v>155</v>
      </c>
      <c r="B44" s="130" t="s">
        <v>156</v>
      </c>
      <c r="C44" s="88">
        <v>1</v>
      </c>
      <c r="D44" s="89" t="s">
        <v>13</v>
      </c>
      <c r="E44" s="90">
        <v>223</v>
      </c>
      <c r="F44" s="87">
        <f t="shared" si="4"/>
        <v>223</v>
      </c>
      <c r="G44" s="87">
        <v>0</v>
      </c>
      <c r="H44" s="150">
        <v>212</v>
      </c>
      <c r="I44" s="145" t="s">
        <v>14</v>
      </c>
      <c r="J44" s="136" t="s">
        <v>157</v>
      </c>
      <c r="K44" s="8"/>
      <c r="L44" s="8"/>
      <c r="M44" s="8"/>
      <c r="N44" s="132" t="s">
        <v>15</v>
      </c>
    </row>
    <row r="45" spans="1:14" ht="16.5" customHeight="1">
      <c r="A45" s="82" t="s">
        <v>158</v>
      </c>
      <c r="B45" s="130" t="s">
        <v>159</v>
      </c>
      <c r="C45" s="88">
        <v>1</v>
      </c>
      <c r="D45" s="89" t="s">
        <v>13</v>
      </c>
      <c r="E45" s="90">
        <v>448</v>
      </c>
      <c r="F45" s="87">
        <f t="shared" si="4"/>
        <v>448</v>
      </c>
      <c r="G45" s="87">
        <v>0</v>
      </c>
      <c r="H45" s="150">
        <v>212</v>
      </c>
      <c r="I45" s="145" t="s">
        <v>14</v>
      </c>
      <c r="J45" s="136" t="s">
        <v>160</v>
      </c>
      <c r="K45" s="8"/>
      <c r="L45" s="8"/>
      <c r="M45" s="8"/>
      <c r="N45" s="132" t="s">
        <v>15</v>
      </c>
    </row>
    <row r="46" spans="1:14" ht="27.75" customHeight="1">
      <c r="A46" s="82" t="s">
        <v>161</v>
      </c>
      <c r="B46" s="130" t="s">
        <v>162</v>
      </c>
      <c r="C46" s="88">
        <v>2</v>
      </c>
      <c r="D46" s="89" t="s">
        <v>13</v>
      </c>
      <c r="E46" s="90">
        <v>426</v>
      </c>
      <c r="F46" s="87">
        <f t="shared" si="4"/>
        <v>852</v>
      </c>
      <c r="G46" s="87">
        <v>0</v>
      </c>
      <c r="H46" s="150">
        <v>212</v>
      </c>
      <c r="I46" s="145" t="s">
        <v>14</v>
      </c>
      <c r="J46" s="137" t="s">
        <v>163</v>
      </c>
      <c r="K46" s="8"/>
      <c r="L46" s="8"/>
      <c r="M46" s="8"/>
      <c r="N46" s="132" t="s">
        <v>15</v>
      </c>
    </row>
    <row r="47" spans="1:14" ht="15.75" customHeight="1">
      <c r="A47" s="82" t="s">
        <v>164</v>
      </c>
      <c r="B47" s="131" t="s">
        <v>165</v>
      </c>
      <c r="C47" s="88">
        <v>1</v>
      </c>
      <c r="D47" s="89" t="s">
        <v>13</v>
      </c>
      <c r="E47" s="90">
        <v>546</v>
      </c>
      <c r="F47" s="87">
        <f t="shared" si="4"/>
        <v>546</v>
      </c>
      <c r="G47" s="87">
        <f>F47</f>
        <v>546</v>
      </c>
      <c r="H47" s="150">
        <v>212</v>
      </c>
      <c r="I47" s="145" t="s">
        <v>14</v>
      </c>
      <c r="J47" s="136" t="s">
        <v>166</v>
      </c>
      <c r="K47" s="8"/>
      <c r="L47" s="8"/>
      <c r="M47" s="8"/>
      <c r="N47" s="152" t="s">
        <v>33</v>
      </c>
    </row>
    <row r="48" spans="1:14" ht="60" customHeight="1">
      <c r="A48" s="82" t="s">
        <v>167</v>
      </c>
      <c r="B48" s="130" t="s">
        <v>168</v>
      </c>
      <c r="C48" s="88">
        <v>4</v>
      </c>
      <c r="D48" s="89" t="s">
        <v>13</v>
      </c>
      <c r="E48" s="90">
        <v>110</v>
      </c>
      <c r="F48" s="87">
        <f t="shared" si="5" ref="F48:F51">C48*E48</f>
        <v>440</v>
      </c>
      <c r="G48" s="87">
        <v>0</v>
      </c>
      <c r="H48" s="150">
        <v>212</v>
      </c>
      <c r="I48" s="145" t="s">
        <v>14</v>
      </c>
      <c r="J48" s="137" t="s">
        <v>169</v>
      </c>
      <c r="K48" s="8"/>
      <c r="L48" s="8"/>
      <c r="M48" s="8"/>
      <c r="N48" s="132" t="s">
        <v>15</v>
      </c>
    </row>
    <row r="49" spans="1:14" ht="38.25" customHeight="1">
      <c r="A49" s="82" t="s">
        <v>170</v>
      </c>
      <c r="B49" s="130" t="s">
        <v>171</v>
      </c>
      <c r="C49" s="88">
        <v>2</v>
      </c>
      <c r="D49" s="89" t="s">
        <v>13</v>
      </c>
      <c r="E49" s="90">
        <v>199</v>
      </c>
      <c r="F49" s="87">
        <f t="shared" si="5"/>
        <v>398</v>
      </c>
      <c r="G49" s="87">
        <v>0</v>
      </c>
      <c r="H49" s="150">
        <v>212</v>
      </c>
      <c r="I49" s="145" t="s">
        <v>14</v>
      </c>
      <c r="J49" s="137" t="s">
        <v>172</v>
      </c>
      <c r="K49" s="8" t="s">
        <v>173</v>
      </c>
      <c r="L49" s="8" t="s">
        <v>174</v>
      </c>
      <c r="M49" s="8" t="s">
        <v>139</v>
      </c>
      <c r="N49" s="132" t="s">
        <v>15</v>
      </c>
    </row>
    <row r="50" spans="1:14" ht="48.75" customHeight="1">
      <c r="A50" s="82" t="s">
        <v>175</v>
      </c>
      <c r="B50" s="130" t="s">
        <v>176</v>
      </c>
      <c r="C50" s="88">
        <v>3</v>
      </c>
      <c r="D50" s="89" t="s">
        <v>13</v>
      </c>
      <c r="E50" s="90">
        <v>118</v>
      </c>
      <c r="F50" s="87">
        <f t="shared" si="5"/>
        <v>354</v>
      </c>
      <c r="G50" s="87">
        <v>0</v>
      </c>
      <c r="H50" s="150">
        <v>212</v>
      </c>
      <c r="I50" s="145" t="s">
        <v>14</v>
      </c>
      <c r="J50" s="137" t="s">
        <v>177</v>
      </c>
      <c r="K50" s="8"/>
      <c r="L50" s="8"/>
      <c r="M50" s="8"/>
      <c r="N50" s="132" t="s">
        <v>15</v>
      </c>
    </row>
    <row r="51" spans="1:14" ht="44.25" customHeight="1">
      <c r="A51" s="82" t="s">
        <v>178</v>
      </c>
      <c r="B51" s="119" t="s">
        <v>273</v>
      </c>
      <c r="C51" s="88">
        <v>3</v>
      </c>
      <c r="D51" s="89" t="s">
        <v>179</v>
      </c>
      <c r="E51" s="90">
        <v>157.69</v>
      </c>
      <c r="F51" s="87">
        <f t="shared" si="5"/>
        <v>473.07</v>
      </c>
      <c r="G51" s="87">
        <v>0</v>
      </c>
      <c r="H51" s="150">
        <v>212</v>
      </c>
      <c r="I51" s="145" t="s">
        <v>14</v>
      </c>
      <c r="J51" s="137" t="s">
        <v>180</v>
      </c>
      <c r="K51" s="10" t="s">
        <v>181</v>
      </c>
      <c r="L51" s="10" t="s">
        <v>138</v>
      </c>
      <c r="M51" s="9" t="s">
        <v>182</v>
      </c>
      <c r="N51" s="132" t="s">
        <v>15</v>
      </c>
    </row>
    <row r="52" spans="1:14" ht="27.6" customHeight="1">
      <c r="A52" s="82" t="s">
        <v>183</v>
      </c>
      <c r="B52" s="124" t="s">
        <v>184</v>
      </c>
      <c r="C52" s="88">
        <v>1</v>
      </c>
      <c r="D52" s="89" t="s">
        <v>13</v>
      </c>
      <c r="E52" s="90">
        <v>53</v>
      </c>
      <c r="F52" s="87">
        <f>C52*E52</f>
        <v>53</v>
      </c>
      <c r="G52" s="87">
        <v>0</v>
      </c>
      <c r="H52" s="150">
        <v>212</v>
      </c>
      <c r="I52" s="145" t="s">
        <v>14</v>
      </c>
      <c r="J52" s="136" t="s">
        <v>185</v>
      </c>
      <c r="K52" s="8" t="s">
        <v>186</v>
      </c>
      <c r="L52" s="8" t="s">
        <v>187</v>
      </c>
      <c r="M52" s="8" t="s">
        <v>139</v>
      </c>
      <c r="N52" s="132" t="s">
        <v>15</v>
      </c>
    </row>
    <row r="53" spans="1:14" ht="31.5" customHeight="1">
      <c r="A53" s="82" t="s">
        <v>188</v>
      </c>
      <c r="B53" s="124" t="s">
        <v>189</v>
      </c>
      <c r="C53" s="88">
        <v>2</v>
      </c>
      <c r="D53" s="89" t="s">
        <v>13</v>
      </c>
      <c r="E53" s="90">
        <v>592</v>
      </c>
      <c r="F53" s="87">
        <f>C53*E53</f>
        <v>1184</v>
      </c>
      <c r="G53" s="87">
        <f>F53</f>
        <v>1184</v>
      </c>
      <c r="H53" s="150">
        <v>212</v>
      </c>
      <c r="I53" s="145" t="s">
        <v>14</v>
      </c>
      <c r="J53" s="137" t="s">
        <v>190</v>
      </c>
      <c r="K53" s="8"/>
      <c r="L53" s="8"/>
      <c r="M53" s="8"/>
      <c r="N53" s="132" t="s">
        <v>33</v>
      </c>
    </row>
    <row r="54" spans="1:14" ht="162.75" customHeight="1">
      <c r="A54" s="82" t="s">
        <v>191</v>
      </c>
      <c r="B54" s="119" t="s">
        <v>192</v>
      </c>
      <c r="C54" s="88">
        <v>11</v>
      </c>
      <c r="D54" s="89" t="s">
        <v>13</v>
      </c>
      <c r="E54" s="90">
        <v>88</v>
      </c>
      <c r="F54" s="87">
        <f>C54*E54</f>
        <v>968</v>
      </c>
      <c r="G54" s="87">
        <v>0</v>
      </c>
      <c r="H54" s="150">
        <v>212</v>
      </c>
      <c r="I54" s="145" t="s">
        <v>14</v>
      </c>
      <c r="J54" s="137" t="s">
        <v>193</v>
      </c>
      <c r="K54" s="8" t="s">
        <v>194</v>
      </c>
      <c r="L54" s="8" t="s">
        <v>195</v>
      </c>
      <c r="M54" s="8" t="s">
        <v>196</v>
      </c>
      <c r="N54" s="132" t="s">
        <v>15</v>
      </c>
    </row>
    <row r="55" spans="1:14" ht="31.5" customHeight="1">
      <c r="A55" s="82" t="s">
        <v>197</v>
      </c>
      <c r="B55" s="119" t="s">
        <v>198</v>
      </c>
      <c r="C55" s="88">
        <v>1</v>
      </c>
      <c r="D55" s="89" t="s">
        <v>179</v>
      </c>
      <c r="E55" s="90">
        <v>477</v>
      </c>
      <c r="F55" s="87">
        <f>C55*E55</f>
        <v>477</v>
      </c>
      <c r="G55" s="87">
        <v>0</v>
      </c>
      <c r="H55" s="150">
        <v>212</v>
      </c>
      <c r="I55" s="145" t="s">
        <v>14</v>
      </c>
      <c r="J55" s="136" t="s">
        <v>199</v>
      </c>
      <c r="K55" s="8"/>
      <c r="L55" s="8"/>
      <c r="M55" s="8"/>
      <c r="N55" s="132" t="s">
        <v>15</v>
      </c>
    </row>
    <row r="56" spans="1:14" ht="15">
      <c r="A56" s="82" t="s">
        <v>200</v>
      </c>
      <c r="B56" s="124" t="s">
        <v>201</v>
      </c>
      <c r="C56" s="88">
        <v>1</v>
      </c>
      <c r="D56" s="89" t="s">
        <v>13</v>
      </c>
      <c r="E56" s="90">
        <v>336</v>
      </c>
      <c r="F56" s="87">
        <f t="shared" si="6" ref="F56:F76">C56*E56</f>
        <v>336</v>
      </c>
      <c r="G56" s="87">
        <v>0</v>
      </c>
      <c r="H56" s="150">
        <v>212</v>
      </c>
      <c r="I56" s="145" t="s">
        <v>14</v>
      </c>
      <c r="J56" s="136" t="s">
        <v>202</v>
      </c>
      <c r="K56" s="8"/>
      <c r="L56" s="8"/>
      <c r="M56" s="8"/>
      <c r="N56" s="132" t="s">
        <v>15</v>
      </c>
    </row>
    <row r="57" spans="1:14" ht="90.75" customHeight="1">
      <c r="A57" s="82" t="s">
        <v>203</v>
      </c>
      <c r="B57" s="119" t="s">
        <v>204</v>
      </c>
      <c r="C57" s="88">
        <v>6</v>
      </c>
      <c r="D57" s="89" t="s">
        <v>13</v>
      </c>
      <c r="E57" s="90">
        <v>153</v>
      </c>
      <c r="F57" s="87">
        <f t="shared" si="6"/>
        <v>918</v>
      </c>
      <c r="G57" s="87">
        <v>0</v>
      </c>
      <c r="H57" s="150">
        <f>H54</f>
        <v>212</v>
      </c>
      <c r="I57" s="145" t="s">
        <v>14</v>
      </c>
      <c r="J57" s="137" t="s">
        <v>205</v>
      </c>
      <c r="K57" s="8" t="s">
        <v>206</v>
      </c>
      <c r="L57" s="8" t="s">
        <v>207</v>
      </c>
      <c r="M57" s="7" t="s">
        <v>208</v>
      </c>
      <c r="N57" s="132" t="s">
        <v>15</v>
      </c>
    </row>
    <row r="58" spans="1:14" ht="31.35" customHeight="1">
      <c r="A58" s="82" t="s">
        <v>209</v>
      </c>
      <c r="B58" s="119" t="s">
        <v>275</v>
      </c>
      <c r="C58" s="88">
        <v>2</v>
      </c>
      <c r="D58" s="89" t="s">
        <v>13</v>
      </c>
      <c r="E58" s="90">
        <v>290</v>
      </c>
      <c r="F58" s="87">
        <f t="shared" si="6"/>
        <v>580</v>
      </c>
      <c r="G58" s="87">
        <v>0</v>
      </c>
      <c r="H58" s="150">
        <f t="shared" si="7" ref="H58:H76">H55</f>
        <v>212</v>
      </c>
      <c r="I58" s="145" t="s">
        <v>14</v>
      </c>
      <c r="J58" s="137" t="s">
        <v>210</v>
      </c>
      <c r="K58" s="8"/>
      <c r="L58" s="8"/>
      <c r="M58" s="7"/>
      <c r="N58" s="132" t="s">
        <v>15</v>
      </c>
    </row>
    <row r="59" spans="1:14" ht="31.35" customHeight="1">
      <c r="A59" s="82" t="s">
        <v>211</v>
      </c>
      <c r="B59" s="119" t="s">
        <v>275</v>
      </c>
      <c r="C59" s="88">
        <v>1</v>
      </c>
      <c r="D59" s="89" t="s">
        <v>13</v>
      </c>
      <c r="E59" s="90">
        <v>730</v>
      </c>
      <c r="F59" s="87">
        <f t="shared" si="6"/>
        <v>730</v>
      </c>
      <c r="G59" s="87">
        <f>F59</f>
        <v>730</v>
      </c>
      <c r="H59" s="150">
        <f t="shared" si="7"/>
        <v>212</v>
      </c>
      <c r="I59" s="145" t="s">
        <v>14</v>
      </c>
      <c r="J59" s="138" t="s">
        <v>212</v>
      </c>
      <c r="K59" s="8"/>
      <c r="L59" s="8"/>
      <c r="M59" s="7"/>
      <c r="N59" s="132" t="s">
        <v>33</v>
      </c>
    </row>
    <row r="60" spans="1:14" ht="45.75" customHeight="1">
      <c r="A60" s="82" t="s">
        <v>213</v>
      </c>
      <c r="B60" s="119" t="s">
        <v>274</v>
      </c>
      <c r="C60" s="88">
        <v>3</v>
      </c>
      <c r="D60" s="89" t="s">
        <v>13</v>
      </c>
      <c r="E60" s="90">
        <v>375</v>
      </c>
      <c r="F60" s="87">
        <f t="shared" si="6"/>
        <v>1125</v>
      </c>
      <c r="G60" s="87">
        <v>0</v>
      </c>
      <c r="H60" s="150">
        <f t="shared" si="7"/>
        <v>212</v>
      </c>
      <c r="I60" s="145" t="s">
        <v>14</v>
      </c>
      <c r="J60" s="137" t="s">
        <v>214</v>
      </c>
      <c r="K60" s="8"/>
      <c r="L60" s="8"/>
      <c r="M60" s="7"/>
      <c r="N60" s="132" t="s">
        <v>15</v>
      </c>
    </row>
    <row r="61" spans="1:14" ht="150.75" customHeight="1">
      <c r="A61" s="82" t="s">
        <v>215</v>
      </c>
      <c r="B61" s="119" t="s">
        <v>216</v>
      </c>
      <c r="C61" s="88">
        <v>10</v>
      </c>
      <c r="D61" s="89" t="s">
        <v>13</v>
      </c>
      <c r="E61" s="90">
        <v>254</v>
      </c>
      <c r="F61" s="87">
        <f t="shared" si="6"/>
        <v>2540</v>
      </c>
      <c r="G61" s="87">
        <v>0</v>
      </c>
      <c r="H61" s="150">
        <f t="shared" si="7"/>
        <v>212</v>
      </c>
      <c r="I61" s="145" t="s">
        <v>14</v>
      </c>
      <c r="J61" s="137" t="s">
        <v>217</v>
      </c>
      <c r="K61" s="8"/>
      <c r="L61" s="8"/>
      <c r="M61" s="7"/>
      <c r="N61" s="132" t="s">
        <v>15</v>
      </c>
    </row>
    <row r="62" spans="1:14" ht="43.5" customHeight="1">
      <c r="A62" s="82" t="s">
        <v>218</v>
      </c>
      <c r="B62" s="119" t="s">
        <v>219</v>
      </c>
      <c r="C62" s="140">
        <v>3</v>
      </c>
      <c r="D62" s="89" t="s">
        <v>13</v>
      </c>
      <c r="E62" s="90">
        <v>114</v>
      </c>
      <c r="F62" s="87">
        <f t="shared" si="6"/>
        <v>342</v>
      </c>
      <c r="G62" s="87">
        <v>0</v>
      </c>
      <c r="H62" s="150">
        <f t="shared" si="7"/>
        <v>212</v>
      </c>
      <c r="I62" s="145" t="s">
        <v>14</v>
      </c>
      <c r="J62" s="139" t="s">
        <v>220</v>
      </c>
      <c r="K62" s="8"/>
      <c r="L62" s="8"/>
      <c r="M62" s="7"/>
      <c r="N62" s="132" t="s">
        <v>15</v>
      </c>
    </row>
    <row r="63" spans="1:14" ht="45.75" customHeight="1">
      <c r="A63" s="82" t="s">
        <v>221</v>
      </c>
      <c r="B63" s="119" t="s">
        <v>222</v>
      </c>
      <c r="C63" s="88">
        <v>3</v>
      </c>
      <c r="D63" s="89" t="s">
        <v>13</v>
      </c>
      <c r="E63" s="90">
        <v>30</v>
      </c>
      <c r="F63" s="87">
        <f t="shared" si="6"/>
        <v>90</v>
      </c>
      <c r="G63" s="87">
        <v>0</v>
      </c>
      <c r="H63" s="150">
        <f t="shared" si="7"/>
        <v>212</v>
      </c>
      <c r="I63" s="145" t="s">
        <v>14</v>
      </c>
      <c r="J63" s="137" t="s">
        <v>223</v>
      </c>
      <c r="K63" s="8"/>
      <c r="L63" s="8"/>
      <c r="M63" s="7"/>
      <c r="N63" s="132" t="s">
        <v>15</v>
      </c>
    </row>
    <row r="64" spans="1:14" ht="45.75" customHeight="1">
      <c r="A64" s="82" t="s">
        <v>224</v>
      </c>
      <c r="B64" s="119" t="s">
        <v>276</v>
      </c>
      <c r="C64" s="88">
        <v>3</v>
      </c>
      <c r="D64" s="89" t="s">
        <v>13</v>
      </c>
      <c r="E64" s="90">
        <v>80</v>
      </c>
      <c r="F64" s="87">
        <f t="shared" si="6"/>
        <v>240</v>
      </c>
      <c r="G64" s="87">
        <v>0</v>
      </c>
      <c r="H64" s="150">
        <f t="shared" si="7"/>
        <v>212</v>
      </c>
      <c r="I64" s="145" t="s">
        <v>14</v>
      </c>
      <c r="J64" s="137" t="s">
        <v>225</v>
      </c>
      <c r="K64" s="8"/>
      <c r="L64" s="8"/>
      <c r="M64" s="7"/>
      <c r="N64" s="132" t="s">
        <v>15</v>
      </c>
    </row>
    <row r="65" spans="1:14" ht="348" customHeight="1">
      <c r="A65" s="82" t="s">
        <v>226</v>
      </c>
      <c r="B65" s="119" t="s">
        <v>227</v>
      </c>
      <c r="C65" s="88">
        <v>24</v>
      </c>
      <c r="D65" s="89" t="s">
        <v>13</v>
      </c>
      <c r="E65" s="90">
        <v>64</v>
      </c>
      <c r="F65" s="87">
        <f t="shared" si="6"/>
        <v>1536</v>
      </c>
      <c r="G65" s="87">
        <v>0</v>
      </c>
      <c r="H65" s="150">
        <f t="shared" si="7"/>
        <v>212</v>
      </c>
      <c r="I65" s="145" t="s">
        <v>14</v>
      </c>
      <c r="J65" s="137" t="s">
        <v>228</v>
      </c>
      <c r="K65" s="8"/>
      <c r="L65" s="8"/>
      <c r="M65" s="7"/>
      <c r="N65" s="132" t="s">
        <v>15</v>
      </c>
    </row>
    <row r="66" spans="1:14" ht="78.75" customHeight="1">
      <c r="A66" s="82" t="s">
        <v>229</v>
      </c>
      <c r="B66" s="119" t="s">
        <v>277</v>
      </c>
      <c r="C66" s="88">
        <v>5</v>
      </c>
      <c r="D66" s="89" t="s">
        <v>13</v>
      </c>
      <c r="E66" s="90">
        <v>66</v>
      </c>
      <c r="F66" s="87">
        <f t="shared" si="6"/>
        <v>330</v>
      </c>
      <c r="G66" s="87">
        <v>0</v>
      </c>
      <c r="H66" s="150">
        <f t="shared" si="7"/>
        <v>212</v>
      </c>
      <c r="I66" s="145" t="s">
        <v>14</v>
      </c>
      <c r="J66" s="137" t="s">
        <v>230</v>
      </c>
      <c r="K66" s="8"/>
      <c r="L66" s="8"/>
      <c r="M66" s="7"/>
      <c r="N66" s="132" t="s">
        <v>15</v>
      </c>
    </row>
    <row r="67" spans="1:14" ht="117" customHeight="1">
      <c r="A67" s="82" t="s">
        <v>231</v>
      </c>
      <c r="B67" s="119" t="s">
        <v>232</v>
      </c>
      <c r="C67" s="88">
        <v>8</v>
      </c>
      <c r="D67" s="89" t="s">
        <v>13</v>
      </c>
      <c r="E67" s="90">
        <v>103</v>
      </c>
      <c r="F67" s="87">
        <f t="shared" si="6"/>
        <v>824</v>
      </c>
      <c r="G67" s="87">
        <v>0</v>
      </c>
      <c r="H67" s="150">
        <f t="shared" si="7"/>
        <v>212</v>
      </c>
      <c r="I67" s="145" t="s">
        <v>14</v>
      </c>
      <c r="J67" s="137" t="s">
        <v>233</v>
      </c>
      <c r="K67" s="8"/>
      <c r="L67" s="8"/>
      <c r="M67" s="7"/>
      <c r="N67" s="132" t="s">
        <v>15</v>
      </c>
    </row>
    <row r="68" spans="1:14" ht="45.75" customHeight="1">
      <c r="A68" s="82" t="s">
        <v>234</v>
      </c>
      <c r="B68" s="119" t="s">
        <v>235</v>
      </c>
      <c r="C68" s="88">
        <v>3</v>
      </c>
      <c r="D68" s="89" t="s">
        <v>13</v>
      </c>
      <c r="E68" s="90">
        <v>132</v>
      </c>
      <c r="F68" s="87">
        <f t="shared" si="6"/>
        <v>396</v>
      </c>
      <c r="G68" s="87">
        <v>0</v>
      </c>
      <c r="H68" s="150">
        <f t="shared" si="7"/>
        <v>212</v>
      </c>
      <c r="I68" s="145" t="s">
        <v>14</v>
      </c>
      <c r="J68" s="137" t="s">
        <v>236</v>
      </c>
      <c r="K68" s="8"/>
      <c r="L68" s="8"/>
      <c r="M68" s="7"/>
      <c r="N68" s="132" t="s">
        <v>15</v>
      </c>
    </row>
    <row r="69" spans="1:14" ht="73.5" customHeight="1">
      <c r="A69" s="82" t="s">
        <v>237</v>
      </c>
      <c r="B69" s="119" t="s">
        <v>238</v>
      </c>
      <c r="C69" s="88">
        <v>5</v>
      </c>
      <c r="D69" s="89" t="s">
        <v>13</v>
      </c>
      <c r="E69" s="90">
        <v>168</v>
      </c>
      <c r="F69" s="87">
        <f t="shared" si="6"/>
        <v>840</v>
      </c>
      <c r="G69" s="87">
        <v>0</v>
      </c>
      <c r="H69" s="150">
        <f t="shared" si="7"/>
        <v>212</v>
      </c>
      <c r="I69" s="145" t="s">
        <v>14</v>
      </c>
      <c r="J69" s="137" t="s">
        <v>239</v>
      </c>
      <c r="K69" s="8"/>
      <c r="L69" s="8"/>
      <c r="M69" s="7"/>
      <c r="N69" s="132" t="s">
        <v>15</v>
      </c>
    </row>
    <row r="70" spans="1:14" ht="116.25" customHeight="1">
      <c r="A70" s="82" t="s">
        <v>240</v>
      </c>
      <c r="B70" s="119" t="s">
        <v>241</v>
      </c>
      <c r="C70" s="88">
        <v>8</v>
      </c>
      <c r="D70" s="89" t="s">
        <v>13</v>
      </c>
      <c r="E70" s="90">
        <v>74</v>
      </c>
      <c r="F70" s="87">
        <f t="shared" si="6"/>
        <v>592</v>
      </c>
      <c r="G70" s="87">
        <v>0</v>
      </c>
      <c r="H70" s="150">
        <f t="shared" si="7"/>
        <v>212</v>
      </c>
      <c r="I70" s="145" t="s">
        <v>14</v>
      </c>
      <c r="J70" s="137" t="s">
        <v>242</v>
      </c>
      <c r="K70" s="8"/>
      <c r="L70" s="8"/>
      <c r="M70" s="7"/>
      <c r="N70" s="132" t="s">
        <v>15</v>
      </c>
    </row>
    <row r="71" spans="1:14" ht="31.35" customHeight="1">
      <c r="A71" s="82" t="s">
        <v>243</v>
      </c>
      <c r="B71" s="119" t="s">
        <v>244</v>
      </c>
      <c r="C71" s="88">
        <v>1</v>
      </c>
      <c r="D71" s="89" t="s">
        <v>13</v>
      </c>
      <c r="E71" s="90">
        <v>185</v>
      </c>
      <c r="F71" s="87">
        <f t="shared" si="6"/>
        <v>185</v>
      </c>
      <c r="G71" s="87">
        <v>0</v>
      </c>
      <c r="H71" s="150">
        <f t="shared" si="7"/>
        <v>212</v>
      </c>
      <c r="I71" s="145" t="s">
        <v>14</v>
      </c>
      <c r="J71" s="136" t="s">
        <v>245</v>
      </c>
      <c r="K71" s="8"/>
      <c r="L71" s="8"/>
      <c r="M71" s="7"/>
      <c r="N71" s="132" t="s">
        <v>15</v>
      </c>
    </row>
    <row r="72" spans="1:14" ht="53.25" customHeight="1">
      <c r="A72" s="82" t="s">
        <v>246</v>
      </c>
      <c r="B72" s="119" t="s">
        <v>247</v>
      </c>
      <c r="C72" s="88">
        <v>3</v>
      </c>
      <c r="D72" s="89" t="s">
        <v>13</v>
      </c>
      <c r="E72" s="90">
        <v>103</v>
      </c>
      <c r="F72" s="87">
        <f t="shared" si="6"/>
        <v>309</v>
      </c>
      <c r="G72" s="87">
        <v>0</v>
      </c>
      <c r="H72" s="150">
        <f t="shared" si="7"/>
        <v>212</v>
      </c>
      <c r="I72" s="145" t="s">
        <v>14</v>
      </c>
      <c r="J72" s="137" t="s">
        <v>248</v>
      </c>
      <c r="K72" s="8"/>
      <c r="L72" s="8"/>
      <c r="M72" s="7"/>
      <c r="N72" s="132" t="s">
        <v>15</v>
      </c>
    </row>
    <row r="73" spans="1:14" ht="50.25" customHeight="1">
      <c r="A73" s="82" t="s">
        <v>249</v>
      </c>
      <c r="B73" s="119" t="s">
        <v>250</v>
      </c>
      <c r="C73" s="88">
        <v>3</v>
      </c>
      <c r="D73" s="89" t="s">
        <v>13</v>
      </c>
      <c r="E73" s="90">
        <v>261</v>
      </c>
      <c r="F73" s="87">
        <f t="shared" si="6"/>
        <v>783</v>
      </c>
      <c r="G73" s="87">
        <v>0</v>
      </c>
      <c r="H73" s="150">
        <f t="shared" si="7"/>
        <v>212</v>
      </c>
      <c r="I73" s="145" t="s">
        <v>14</v>
      </c>
      <c r="J73" s="137" t="s">
        <v>251</v>
      </c>
      <c r="K73" s="8"/>
      <c r="L73" s="8"/>
      <c r="M73" s="7"/>
      <c r="N73" s="132" t="s">
        <v>15</v>
      </c>
    </row>
    <row r="74" spans="1:14" ht="263.25" customHeight="1">
      <c r="A74" s="82" t="s">
        <v>252</v>
      </c>
      <c r="B74" s="119" t="s">
        <v>253</v>
      </c>
      <c r="C74" s="88">
        <v>18</v>
      </c>
      <c r="D74" s="89" t="s">
        <v>13</v>
      </c>
      <c r="E74" s="90">
        <v>55</v>
      </c>
      <c r="F74" s="87">
        <f t="shared" si="6"/>
        <v>990</v>
      </c>
      <c r="G74" s="87">
        <v>0</v>
      </c>
      <c r="H74" s="150">
        <f t="shared" si="7"/>
        <v>212</v>
      </c>
      <c r="I74" s="145" t="s">
        <v>14</v>
      </c>
      <c r="J74" s="137" t="s">
        <v>254</v>
      </c>
      <c r="K74" s="8"/>
      <c r="L74" s="8"/>
      <c r="M74" s="7"/>
      <c r="N74" s="132" t="s">
        <v>15</v>
      </c>
    </row>
    <row r="75" spans="1:14" ht="27" customHeight="1">
      <c r="A75" s="82" t="s">
        <v>255</v>
      </c>
      <c r="B75" s="119" t="s">
        <v>256</v>
      </c>
      <c r="C75" s="88">
        <v>2</v>
      </c>
      <c r="D75" s="89" t="s">
        <v>13</v>
      </c>
      <c r="E75" s="90">
        <v>428</v>
      </c>
      <c r="F75" s="87">
        <f t="shared" si="6"/>
        <v>856</v>
      </c>
      <c r="G75" s="87">
        <v>0</v>
      </c>
      <c r="H75" s="150">
        <f t="shared" si="7"/>
        <v>212</v>
      </c>
      <c r="I75" s="145" t="s">
        <v>14</v>
      </c>
      <c r="J75" s="137" t="s">
        <v>257</v>
      </c>
      <c r="K75" s="8"/>
      <c r="L75" s="8"/>
      <c r="M75" s="7"/>
      <c r="N75" s="132" t="s">
        <v>15</v>
      </c>
    </row>
    <row r="76" spans="1:14" ht="31.35" customHeight="1">
      <c r="A76" s="82" t="s">
        <v>258</v>
      </c>
      <c r="B76" s="124" t="s">
        <v>259</v>
      </c>
      <c r="C76" s="88">
        <v>2</v>
      </c>
      <c r="D76" s="89" t="s">
        <v>13</v>
      </c>
      <c r="E76" s="90">
        <v>379</v>
      </c>
      <c r="F76" s="87">
        <f t="shared" si="6"/>
        <v>758</v>
      </c>
      <c r="G76" s="87">
        <v>0</v>
      </c>
      <c r="H76" s="150">
        <f t="shared" si="7"/>
        <v>212</v>
      </c>
      <c r="I76" s="145" t="s">
        <v>14</v>
      </c>
      <c r="J76" s="137" t="s">
        <v>260</v>
      </c>
      <c r="K76" s="8"/>
      <c r="L76" s="8"/>
      <c r="M76" s="7"/>
      <c r="N76" s="132" t="s">
        <v>15</v>
      </c>
    </row>
    <row r="77" spans="1:14" ht="15">
      <c r="A77" s="5"/>
      <c r="B77" s="5"/>
      <c r="C77" s="141">
        <f>SUM(C6:C76)</f>
        <v>249</v>
      </c>
      <c r="D77" s="142"/>
      <c r="E77" s="142"/>
      <c r="F77" s="142">
        <f>SUM(F6:F76)</f>
        <v>63612.07</v>
      </c>
      <c r="G77" s="142">
        <f>SUM(G6:G76)</f>
        <v>31079.92</v>
      </c>
      <c r="H77" s="143"/>
      <c r="I77" s="143"/>
      <c r="J77" s="113"/>
      <c r="K77" s="10"/>
      <c r="L77" s="10"/>
      <c r="M77" s="10"/>
      <c r="N77" s="153"/>
    </row>
    <row r="78" spans="1:9" ht="16.5" customHeight="1">
      <c r="A78" s="63"/>
      <c r="B78" s="64"/>
      <c r="C78" s="61"/>
      <c r="D78" s="64"/>
      <c r="E78" s="61"/>
      <c r="F78" s="92"/>
      <c r="G78" s="92"/>
      <c r="H78" s="38"/>
      <c r="I78" s="38"/>
    </row>
    <row r="79" spans="1:9" ht="15">
      <c r="A79" s="63"/>
      <c r="B79" s="64"/>
      <c r="C79" s="67"/>
      <c r="D79" s="64"/>
      <c r="E79" s="61"/>
      <c r="F79" s="92"/>
      <c r="G79" s="92"/>
      <c r="H79" s="38"/>
      <c r="I79" s="38"/>
    </row>
    <row r="80" spans="1:9" ht="15">
      <c r="A80" s="63"/>
      <c r="B80" s="64"/>
      <c r="C80" s="61"/>
      <c r="D80" s="64"/>
      <c r="E80" s="61"/>
      <c r="F80" s="92"/>
      <c r="G80" s="92"/>
      <c r="H80" s="65"/>
      <c r="I80" s="65"/>
    </row>
    <row r="81" spans="1:14" ht="15">
      <c r="A81" s="63"/>
      <c r="B81" s="64" t="s">
        <v>264</v>
      </c>
      <c r="C81" s="61"/>
      <c r="D81" s="64"/>
      <c r="E81" s="61"/>
      <c r="F81" s="92"/>
      <c r="G81" s="92"/>
      <c r="H81" s="65"/>
      <c r="I81" s="65"/>
      <c r="N81" s="62" t="s">
        <v>266</v>
      </c>
    </row>
    <row r="82" spans="1:9" ht="15">
      <c r="A82" s="63"/>
      <c r="B82" s="64"/>
      <c r="C82" s="61"/>
      <c r="D82" s="64"/>
      <c r="E82" s="61"/>
      <c r="F82" s="92"/>
      <c r="G82" s="92"/>
      <c r="H82" s="65"/>
      <c r="I82" s="65"/>
    </row>
    <row r="83" spans="1:9" ht="15">
      <c r="A83" s="63"/>
      <c r="B83" s="64"/>
      <c r="C83" s="61"/>
      <c r="D83" s="64"/>
      <c r="E83" s="61"/>
      <c r="F83" s="92"/>
      <c r="G83" s="92"/>
      <c r="H83" s="65"/>
      <c r="I83" s="65"/>
    </row>
    <row r="84" spans="1:9" ht="15">
      <c r="A84" s="63"/>
      <c r="B84" s="64"/>
      <c r="C84" s="61"/>
      <c r="D84" s="64"/>
      <c r="E84" s="61"/>
      <c r="F84" s="92"/>
      <c r="G84" s="92"/>
      <c r="H84" s="65"/>
      <c r="I84" s="65"/>
    </row>
    <row r="85" spans="2:9" ht="15">
      <c r="B85" s="64"/>
      <c r="C85" s="67"/>
      <c r="D85" s="64"/>
      <c r="E85" s="61"/>
      <c r="F85" s="92"/>
      <c r="G85" s="92"/>
      <c r="H85" s="65"/>
      <c r="I85" s="65"/>
    </row>
    <row r="86" spans="2:9" ht="15">
      <c r="B86" s="64"/>
      <c r="C86" s="61"/>
      <c r="D86" s="64"/>
      <c r="E86" s="61"/>
      <c r="F86" s="92"/>
      <c r="G86" s="92"/>
      <c r="H86" s="65"/>
      <c r="I86" s="65"/>
    </row>
    <row r="87" spans="2:9" ht="15">
      <c r="B87" s="64"/>
      <c r="C87" s="67"/>
      <c r="D87" s="64"/>
      <c r="E87" s="61"/>
      <c r="F87" s="92"/>
      <c r="G87" s="92"/>
      <c r="H87" s="65"/>
      <c r="I87" s="65"/>
    </row>
    <row r="88" spans="2:9" ht="15">
      <c r="B88" s="64"/>
      <c r="C88" s="61"/>
      <c r="D88" s="64"/>
      <c r="E88" s="61"/>
      <c r="F88" s="92"/>
      <c r="G88" s="92"/>
      <c r="H88" s="65"/>
      <c r="I88" s="65"/>
    </row>
    <row r="89" spans="2:9" ht="15">
      <c r="B89" s="64"/>
      <c r="C89" s="61"/>
      <c r="D89" s="64"/>
      <c r="E89" s="61"/>
      <c r="F89" s="92"/>
      <c r="G89" s="92"/>
      <c r="H89" s="65"/>
      <c r="I89" s="65"/>
    </row>
    <row r="90" spans="2:9" ht="15">
      <c r="B90" s="64"/>
      <c r="C90" s="67"/>
      <c r="D90" s="64"/>
      <c r="E90" s="61"/>
      <c r="F90" s="92"/>
      <c r="G90" s="92"/>
      <c r="H90" s="65"/>
      <c r="I90" s="65"/>
    </row>
    <row r="91" spans="2:9" ht="15">
      <c r="B91" s="64"/>
      <c r="C91" s="67"/>
      <c r="D91" s="64"/>
      <c r="E91" s="61"/>
      <c r="F91" s="92"/>
      <c r="G91" s="92"/>
      <c r="H91" s="65"/>
      <c r="I91" s="65"/>
    </row>
    <row r="92" spans="2:9" ht="15">
      <c r="B92" s="64"/>
      <c r="C92" s="67"/>
      <c r="D92" s="64"/>
      <c r="E92" s="61"/>
      <c r="F92" s="92"/>
      <c r="G92" s="92"/>
      <c r="H92" s="38"/>
      <c r="I92" s="38"/>
    </row>
    <row r="93" spans="2:9" ht="15">
      <c r="B93" s="64"/>
      <c r="C93" s="67"/>
      <c r="D93" s="64"/>
      <c r="E93" s="61"/>
      <c r="F93" s="92"/>
      <c r="G93" s="92"/>
      <c r="H93" s="65"/>
      <c r="I93" s="65"/>
    </row>
    <row r="94" spans="2:9" ht="15">
      <c r="B94" s="64"/>
      <c r="C94" s="67"/>
      <c r="D94" s="64"/>
      <c r="E94" s="61"/>
      <c r="F94" s="92"/>
      <c r="G94" s="92"/>
      <c r="H94" s="65"/>
      <c r="I94" s="65"/>
    </row>
    <row r="95" spans="2:9" ht="15">
      <c r="B95" s="64"/>
      <c r="C95" s="67"/>
      <c r="D95" s="64"/>
      <c r="E95" s="61"/>
      <c r="F95" s="92"/>
      <c r="G95" s="92"/>
      <c r="H95" s="65"/>
      <c r="I95" s="65"/>
    </row>
    <row r="96" spans="2:9" ht="15">
      <c r="B96" s="64"/>
      <c r="C96" s="67"/>
      <c r="D96" s="64"/>
      <c r="E96" s="61"/>
      <c r="F96" s="92"/>
      <c r="G96" s="92"/>
      <c r="H96" s="65"/>
      <c r="I96" s="65"/>
    </row>
    <row r="97" spans="2:9" ht="15">
      <c r="B97" s="64"/>
      <c r="C97" s="61"/>
      <c r="D97" s="64"/>
      <c r="E97" s="61"/>
      <c r="F97" s="92"/>
      <c r="G97" s="92"/>
      <c r="H97" s="65"/>
      <c r="I97" s="65"/>
    </row>
    <row r="98" spans="2:9" ht="15">
      <c r="B98" s="64"/>
      <c r="C98" s="61"/>
      <c r="D98" s="64"/>
      <c r="E98" s="61"/>
      <c r="F98" s="92"/>
      <c r="G98" s="92"/>
      <c r="H98" s="65"/>
      <c r="I98" s="65"/>
    </row>
    <row r="99" spans="2:9" ht="15">
      <c r="B99" s="64"/>
      <c r="C99" s="61"/>
      <c r="D99" s="64"/>
      <c r="E99" s="61"/>
      <c r="F99" s="92"/>
      <c r="G99" s="92"/>
      <c r="H99" s="65"/>
      <c r="I99" s="65"/>
    </row>
    <row r="100" spans="2:9" ht="15">
      <c r="B100" s="64"/>
      <c r="C100" s="61"/>
      <c r="D100" s="64"/>
      <c r="E100" s="61"/>
      <c r="F100" s="92"/>
      <c r="G100" s="92"/>
      <c r="H100" s="65"/>
      <c r="I100" s="65"/>
    </row>
    <row r="101" spans="2:9" ht="15">
      <c r="B101" s="64"/>
      <c r="C101" s="61"/>
      <c r="D101" s="64"/>
      <c r="E101" s="61"/>
      <c r="F101" s="92"/>
      <c r="G101" s="92"/>
      <c r="H101" s="65"/>
      <c r="I101" s="65"/>
    </row>
    <row r="102" spans="2:9" ht="15">
      <c r="B102" s="64"/>
      <c r="C102" s="61"/>
      <c r="D102" s="64"/>
      <c r="E102" s="61"/>
      <c r="F102" s="92"/>
      <c r="G102" s="92"/>
      <c r="H102" s="65"/>
      <c r="I102" s="65"/>
    </row>
    <row r="103" spans="2:9" ht="15">
      <c r="B103" s="64"/>
      <c r="C103" s="68"/>
      <c r="D103" s="64"/>
      <c r="E103" s="61"/>
      <c r="F103" s="92"/>
      <c r="G103" s="92"/>
      <c r="H103" s="65"/>
      <c r="I103" s="65"/>
    </row>
    <row r="104" spans="2:9" ht="15">
      <c r="B104" s="64"/>
      <c r="C104" s="68"/>
      <c r="D104" s="64"/>
      <c r="E104" s="61"/>
      <c r="F104" s="92"/>
      <c r="G104" s="92"/>
      <c r="H104" s="65"/>
      <c r="I104" s="65"/>
    </row>
    <row r="105" spans="2:9" ht="15">
      <c r="B105" s="64"/>
      <c r="C105" s="68"/>
      <c r="D105" s="64"/>
      <c r="E105" s="61"/>
      <c r="F105" s="92"/>
      <c r="G105" s="92"/>
      <c r="H105" s="65"/>
      <c r="I105" s="65"/>
    </row>
    <row r="106" spans="2:9" ht="15">
      <c r="B106" s="64"/>
      <c r="C106" s="68"/>
      <c r="D106" s="64"/>
      <c r="E106" s="61"/>
      <c r="F106" s="92"/>
      <c r="G106" s="92"/>
      <c r="H106" s="65"/>
      <c r="I106" s="65"/>
    </row>
    <row r="107" spans="2:9" ht="15">
      <c r="B107" s="64"/>
      <c r="C107" s="69"/>
      <c r="D107" s="64"/>
      <c r="E107" s="61"/>
      <c r="F107" s="92"/>
      <c r="G107" s="92"/>
      <c r="H107" s="65"/>
      <c r="I107" s="65"/>
    </row>
    <row r="108" spans="2:9" ht="15">
      <c r="B108" s="64"/>
      <c r="C108" s="68"/>
      <c r="D108" s="64"/>
      <c r="E108" s="61"/>
      <c r="F108" s="92"/>
      <c r="G108" s="92"/>
      <c r="H108" s="65"/>
      <c r="I108" s="65"/>
    </row>
    <row r="109" spans="2:9" ht="15">
      <c r="B109" s="64"/>
      <c r="C109" s="70"/>
      <c r="D109" s="64"/>
      <c r="E109" s="61"/>
      <c r="F109" s="92"/>
      <c r="G109" s="92"/>
      <c r="H109" s="65"/>
      <c r="I109" s="65"/>
    </row>
    <row r="110" spans="2:9" ht="15">
      <c r="B110" s="64"/>
      <c r="C110" s="61"/>
      <c r="D110" s="64"/>
      <c r="E110" s="61"/>
      <c r="F110" s="92"/>
      <c r="G110" s="92"/>
      <c r="H110" s="65"/>
      <c r="I110" s="65"/>
    </row>
    <row r="111" spans="2:9" ht="15">
      <c r="B111" s="64"/>
      <c r="C111" s="67"/>
      <c r="D111" s="64"/>
      <c r="E111" s="61"/>
      <c r="F111" s="92"/>
      <c r="G111" s="92"/>
      <c r="H111" s="65"/>
      <c r="I111" s="65"/>
    </row>
    <row r="112" spans="2:9" ht="15">
      <c r="B112" s="64"/>
      <c r="C112" s="67"/>
      <c r="D112" s="64"/>
      <c r="E112" s="61"/>
      <c r="F112" s="92"/>
      <c r="G112" s="92"/>
      <c r="H112" s="65"/>
      <c r="I112" s="65"/>
    </row>
    <row r="113" spans="2:9" ht="15">
      <c r="B113" s="64"/>
      <c r="C113" s="67"/>
      <c r="D113" s="64"/>
      <c r="E113" s="61"/>
      <c r="F113" s="92"/>
      <c r="G113" s="92"/>
      <c r="H113" s="38"/>
      <c r="I113" s="38"/>
    </row>
    <row r="114" spans="2:9" ht="15">
      <c r="B114" s="38"/>
      <c r="C114" s="38"/>
      <c r="D114" s="38"/>
      <c r="E114" s="61"/>
      <c r="F114" s="92"/>
      <c r="G114" s="92"/>
      <c r="H114" s="65"/>
      <c r="I114" s="65"/>
    </row>
    <row r="115" spans="2:9" ht="15">
      <c r="B115" s="71"/>
      <c r="C115" s="72"/>
      <c r="D115" s="71"/>
      <c r="E115" s="66"/>
      <c r="F115" s="93"/>
      <c r="G115" s="93"/>
      <c r="H115" s="65"/>
      <c r="I115" s="65"/>
    </row>
    <row r="116" spans="2:9" ht="15">
      <c r="B116" s="71"/>
      <c r="C116" s="72"/>
      <c r="D116" s="71"/>
      <c r="E116" s="66"/>
      <c r="F116" s="93"/>
      <c r="G116" s="93"/>
      <c r="H116" s="65"/>
      <c r="I116" s="65"/>
    </row>
    <row r="117" spans="2:9" ht="15">
      <c r="B117" s="64"/>
      <c r="C117" s="67"/>
      <c r="D117" s="64"/>
      <c r="E117" s="61"/>
      <c r="F117" s="92"/>
      <c r="G117" s="92"/>
      <c r="H117" s="73"/>
      <c r="I117" s="73"/>
    </row>
    <row r="118" spans="2:9" ht="15">
      <c r="B118" s="64"/>
      <c r="C118" s="67"/>
      <c r="D118" s="64"/>
      <c r="E118" s="61"/>
      <c r="F118" s="92"/>
      <c r="G118" s="92"/>
      <c r="H118" s="73"/>
      <c r="I118" s="73"/>
    </row>
    <row r="119" spans="2:9" ht="15">
      <c r="B119" s="64"/>
      <c r="C119" s="67"/>
      <c r="D119" s="64"/>
      <c r="E119" s="61"/>
      <c r="F119" s="92"/>
      <c r="G119" s="92"/>
      <c r="H119" s="73"/>
      <c r="I119" s="73"/>
    </row>
    <row r="120" spans="2:9" ht="15">
      <c r="B120" s="64"/>
      <c r="C120" s="67"/>
      <c r="D120" s="64"/>
      <c r="E120" s="61"/>
      <c r="F120" s="92"/>
      <c r="G120" s="92"/>
      <c r="H120" s="38"/>
      <c r="I120" s="38"/>
    </row>
    <row r="121" spans="2:9" ht="15">
      <c r="B121" s="64"/>
      <c r="C121" s="67"/>
      <c r="D121" s="64"/>
      <c r="E121" s="61"/>
      <c r="F121" s="92"/>
      <c r="G121" s="92"/>
      <c r="H121" s="38"/>
      <c r="I121" s="38"/>
    </row>
    <row r="122" spans="2:9" ht="15">
      <c r="B122" s="64"/>
      <c r="C122" s="67"/>
      <c r="D122" s="64"/>
      <c r="E122" s="61"/>
      <c r="F122" s="92"/>
      <c r="G122" s="92"/>
      <c r="H122" s="38"/>
      <c r="I122" s="38"/>
    </row>
    <row r="123" spans="2:9" ht="15">
      <c r="B123" s="64"/>
      <c r="C123" s="61"/>
      <c r="D123" s="64"/>
      <c r="E123" s="61"/>
      <c r="F123" s="92"/>
      <c r="G123" s="92"/>
      <c r="H123" s="38"/>
      <c r="I123" s="38"/>
    </row>
    <row r="124" spans="2:9" ht="15">
      <c r="B124"/>
      <c r="F124" s="94"/>
      <c r="G124" s="94"/>
      <c r="H124" s="14"/>
      <c r="I124" s="14"/>
    </row>
    <row r="125" spans="2:9" ht="15">
      <c r="B125" s="16"/>
      <c r="C125" s="18"/>
      <c r="D125" s="16"/>
      <c r="F125" s="94"/>
      <c r="G125" s="94"/>
      <c r="H125" s="21"/>
      <c r="I125" s="21"/>
    </row>
    <row r="126" spans="2:9" ht="15">
      <c r="B126" s="16"/>
      <c r="C126" s="18"/>
      <c r="D126" s="16"/>
      <c r="F126" s="94"/>
      <c r="G126" s="94"/>
      <c r="H126" s="21"/>
      <c r="I126" s="21"/>
    </row>
    <row r="127" spans="2:7" ht="15">
      <c r="B127" s="16"/>
      <c r="C127" s="18"/>
      <c r="D127" s="16"/>
      <c r="F127" s="94"/>
      <c r="G127" s="94"/>
    </row>
    <row r="128" spans="2:9" ht="15">
      <c r="B128" s="16"/>
      <c r="C128" s="18"/>
      <c r="D128" s="16"/>
      <c r="F128" s="94"/>
      <c r="G128" s="94"/>
      <c r="H128" s="14"/>
      <c r="I128" s="14"/>
    </row>
    <row r="129" spans="2:7" ht="15">
      <c r="B129" s="16"/>
      <c r="C129" s="18"/>
      <c r="D129" s="16"/>
      <c r="F129" s="94"/>
      <c r="G129" s="94"/>
    </row>
    <row r="130" spans="2:7" ht="15">
      <c r="B130" s="16"/>
      <c r="C130" s="18"/>
      <c r="D130" s="16"/>
      <c r="F130" s="94"/>
      <c r="G130" s="94"/>
    </row>
    <row r="131" spans="2:7" ht="15">
      <c r="B131" s="16"/>
      <c r="C131" s="25"/>
      <c r="D131" s="16"/>
      <c r="F131" s="94"/>
      <c r="G131" s="94"/>
    </row>
    <row r="132" spans="2:9" ht="15">
      <c r="B132" s="16"/>
      <c r="C132" s="18"/>
      <c r="D132" s="16"/>
      <c r="F132" s="94"/>
      <c r="G132" s="94"/>
      <c r="H132" s="14"/>
      <c r="I132" s="14"/>
    </row>
    <row r="133" spans="2:9" ht="15">
      <c r="B133" s="16"/>
      <c r="C133" s="18"/>
      <c r="D133" s="16"/>
      <c r="F133" s="94"/>
      <c r="G133" s="94"/>
      <c r="H133" s="14"/>
      <c r="I133" s="14"/>
    </row>
    <row r="134" spans="2:7" ht="15">
      <c r="B134" s="16"/>
      <c r="C134" s="15"/>
      <c r="D134" s="16"/>
      <c r="F134" s="94"/>
      <c r="G134" s="94"/>
    </row>
    <row r="135" spans="2:9" s="27" customFormat="1" ht="15">
      <c r="B135" s="16"/>
      <c r="C135" s="15"/>
      <c r="D135" s="16"/>
      <c r="E135" s="15"/>
      <c r="F135" s="94"/>
      <c r="G135" s="94"/>
      <c r="H135"/>
      <c r="I135"/>
    </row>
    <row r="136" spans="2:7" ht="15">
      <c r="B136" s="16"/>
      <c r="C136" s="15"/>
      <c r="D136" s="16"/>
      <c r="F136" s="94"/>
      <c r="G136" s="94"/>
    </row>
    <row r="137" spans="2:7" ht="15">
      <c r="B137" s="16"/>
      <c r="C137" s="15"/>
      <c r="D137" s="16"/>
      <c r="F137" s="94"/>
      <c r="G137" s="94"/>
    </row>
    <row r="138" spans="2:7" ht="15">
      <c r="B138" s="16"/>
      <c r="C138" s="15"/>
      <c r="D138" s="16"/>
      <c r="F138" s="94"/>
      <c r="G138" s="94"/>
    </row>
    <row r="139" spans="2:7" ht="15">
      <c r="B139" s="16"/>
      <c r="C139" s="15"/>
      <c r="D139" s="16"/>
      <c r="F139" s="94"/>
      <c r="G139" s="94"/>
    </row>
    <row r="140" spans="2:7" ht="15">
      <c r="B140" s="16"/>
      <c r="C140" s="15"/>
      <c r="D140" s="16"/>
      <c r="F140" s="94"/>
      <c r="G140" s="94"/>
    </row>
    <row r="141" spans="2:7" ht="15">
      <c r="B141" s="16"/>
      <c r="C141" s="15"/>
      <c r="D141" s="16"/>
      <c r="F141" s="95"/>
      <c r="G141" s="95"/>
    </row>
    <row r="142" spans="2:7" ht="15">
      <c r="B142" s="16"/>
      <c r="C142" s="15"/>
      <c r="D142" s="16"/>
      <c r="F142" s="95"/>
      <c r="G142" s="95"/>
    </row>
    <row r="143" spans="2:9" ht="15">
      <c r="B143" s="29"/>
      <c r="C143" s="30"/>
      <c r="D143" s="29"/>
      <c r="E143" s="30"/>
      <c r="F143" s="96"/>
      <c r="G143" s="96"/>
      <c r="H143" s="27"/>
      <c r="I143" s="27"/>
    </row>
    <row r="144" spans="2:7" ht="15">
      <c r="B144" s="16"/>
      <c r="C144" s="18"/>
      <c r="D144" s="16"/>
      <c r="F144" s="95"/>
      <c r="G144" s="95"/>
    </row>
    <row r="145" spans="2:7" ht="15">
      <c r="B145" s="16"/>
      <c r="C145" s="18"/>
      <c r="D145" s="16"/>
      <c r="F145" s="95"/>
      <c r="G145" s="95"/>
    </row>
    <row r="146" spans="2:7" ht="15">
      <c r="B146" s="16"/>
      <c r="C146" s="18"/>
      <c r="D146" s="16"/>
      <c r="F146" s="95"/>
      <c r="G146" s="95"/>
    </row>
    <row r="147" spans="2:9" ht="15">
      <c r="B147" s="54"/>
      <c r="C147" s="18"/>
      <c r="D147" s="16"/>
      <c r="F147" s="95"/>
      <c r="G147" s="95"/>
      <c r="H147" s="21"/>
      <c r="I147" s="21"/>
    </row>
    <row r="148" spans="2:9" ht="15">
      <c r="B148" s="54"/>
      <c r="C148" s="18"/>
      <c r="D148" s="16"/>
      <c r="F148" s="95"/>
      <c r="G148" s="95"/>
      <c r="H148" s="21"/>
      <c r="I148" s="21"/>
    </row>
    <row r="149" spans="2:9" ht="15">
      <c r="B149" s="54"/>
      <c r="C149" s="18"/>
      <c r="D149" s="16"/>
      <c r="F149" s="95"/>
      <c r="G149" s="95"/>
      <c r="H149" s="21"/>
      <c r="I149" s="21"/>
    </row>
    <row r="150" spans="2:9" ht="15">
      <c r="B150" s="54"/>
      <c r="C150" s="18"/>
      <c r="D150" s="16"/>
      <c r="F150" s="95"/>
      <c r="G150" s="95"/>
      <c r="H150" s="21"/>
      <c r="I150" s="21"/>
    </row>
    <row r="151" spans="2:9" ht="15">
      <c r="B151" s="54"/>
      <c r="C151" s="18"/>
      <c r="D151" s="16"/>
      <c r="F151" s="95"/>
      <c r="G151" s="95"/>
      <c r="H151" s="21"/>
      <c r="I151" s="21"/>
    </row>
    <row r="152" spans="2:9" ht="15">
      <c r="B152" s="54"/>
      <c r="C152" s="18"/>
      <c r="D152" s="16"/>
      <c r="F152" s="95"/>
      <c r="G152" s="95"/>
      <c r="H152" s="21"/>
      <c r="I152" s="21"/>
    </row>
    <row r="153" spans="2:9" ht="15">
      <c r="B153" s="54"/>
      <c r="C153" s="18"/>
      <c r="D153" s="16"/>
      <c r="F153" s="95"/>
      <c r="G153" s="95"/>
      <c r="H153" s="21"/>
      <c r="I153" s="21"/>
    </row>
    <row r="154" spans="2:9" ht="15">
      <c r="B154" s="54"/>
      <c r="C154" s="18"/>
      <c r="D154" s="16"/>
      <c r="F154" s="95"/>
      <c r="G154" s="95"/>
      <c r="H154" s="21"/>
      <c r="I154" s="21"/>
    </row>
    <row r="155" spans="2:9" ht="15">
      <c r="B155" s="54"/>
      <c r="C155" s="18"/>
      <c r="D155" s="16"/>
      <c r="F155" s="95"/>
      <c r="G155" s="95"/>
      <c r="H155" s="21"/>
      <c r="I155" s="21"/>
    </row>
    <row r="156" spans="2:9" ht="15">
      <c r="B156" s="54"/>
      <c r="C156" s="18"/>
      <c r="D156" s="16"/>
      <c r="F156" s="95"/>
      <c r="G156" s="95"/>
      <c r="H156" s="21"/>
      <c r="I156" s="21"/>
    </row>
    <row r="157" spans="2:9" ht="15">
      <c r="B157" s="54"/>
      <c r="C157" s="18"/>
      <c r="D157" s="16"/>
      <c r="F157" s="95"/>
      <c r="G157" s="95"/>
      <c r="H157" s="21"/>
      <c r="I157" s="21"/>
    </row>
    <row r="158" spans="2:9" ht="15">
      <c r="B158" s="54"/>
      <c r="C158" s="18"/>
      <c r="D158" s="16"/>
      <c r="F158" s="95"/>
      <c r="G158" s="95"/>
      <c r="H158" s="21"/>
      <c r="I158" s="21"/>
    </row>
    <row r="159" spans="2:9" ht="15">
      <c r="B159" s="54"/>
      <c r="C159" s="18"/>
      <c r="D159" s="16"/>
      <c r="F159" s="95"/>
      <c r="G159" s="95"/>
      <c r="H159" s="21"/>
      <c r="I159" s="21"/>
    </row>
    <row r="160" spans="2:9" ht="15">
      <c r="B160" s="54"/>
      <c r="C160" s="18"/>
      <c r="D160" s="16"/>
      <c r="F160" s="95"/>
      <c r="G160" s="95"/>
      <c r="H160" s="21"/>
      <c r="I160" s="21"/>
    </row>
    <row r="161" spans="2:9" ht="15">
      <c r="B161" s="54"/>
      <c r="C161" s="18"/>
      <c r="D161" s="16"/>
      <c r="F161" s="95"/>
      <c r="G161" s="95"/>
      <c r="H161" s="21"/>
      <c r="I161" s="21"/>
    </row>
    <row r="162" spans="2:9" ht="15">
      <c r="B162" s="16"/>
      <c r="C162" s="18"/>
      <c r="D162" s="16"/>
      <c r="F162" s="95"/>
      <c r="G162" s="95"/>
      <c r="H162" s="14"/>
      <c r="I162" s="14"/>
    </row>
    <row r="163" spans="2:9" ht="15">
      <c r="B163" s="16"/>
      <c r="C163" s="18"/>
      <c r="D163" s="16"/>
      <c r="F163" s="95"/>
      <c r="G163" s="95"/>
      <c r="H163" s="14"/>
      <c r="I163" s="14"/>
    </row>
    <row r="164" spans="2:9" ht="15">
      <c r="B164" s="16"/>
      <c r="C164" s="15"/>
      <c r="D164" s="16"/>
      <c r="F164" s="95"/>
      <c r="G164" s="95"/>
      <c r="H164" s="14"/>
      <c r="I164" s="14"/>
    </row>
    <row r="165" spans="2:9" ht="15">
      <c r="B165" s="16"/>
      <c r="C165" s="15"/>
      <c r="D165" s="16"/>
      <c r="F165" s="95"/>
      <c r="G165" s="95"/>
      <c r="H165" s="14"/>
      <c r="I165" s="14"/>
    </row>
    <row r="166" spans="2:9" ht="15">
      <c r="B166" s="16"/>
      <c r="C166" s="15"/>
      <c r="D166" s="16"/>
      <c r="F166" s="95"/>
      <c r="G166" s="95"/>
      <c r="H166" s="14"/>
      <c r="I166" s="14"/>
    </row>
    <row r="167" spans="2:9" ht="15">
      <c r="B167" s="16"/>
      <c r="C167" s="15"/>
      <c r="D167" s="16"/>
      <c r="F167" s="95"/>
      <c r="G167" s="95"/>
      <c r="H167" s="14"/>
      <c r="I167" s="14"/>
    </row>
    <row r="168" spans="2:9" ht="15">
      <c r="B168" s="16"/>
      <c r="C168" s="15"/>
      <c r="D168" s="16"/>
      <c r="F168" s="95"/>
      <c r="G168" s="95"/>
      <c r="H168" s="14"/>
      <c r="I168" s="14"/>
    </row>
    <row r="169" spans="2:9" ht="15">
      <c r="B169" s="16"/>
      <c r="C169" s="15"/>
      <c r="D169" s="16"/>
      <c r="F169" s="95"/>
      <c r="G169" s="95"/>
      <c r="H169" s="14"/>
      <c r="I169" s="14"/>
    </row>
    <row r="170" spans="2:9" ht="15">
      <c r="B170" s="16"/>
      <c r="C170" s="17"/>
      <c r="D170" s="16"/>
      <c r="F170" s="95"/>
      <c r="G170" s="95"/>
      <c r="H170" s="14"/>
      <c r="I170" s="14"/>
    </row>
    <row r="171" spans="2:9" ht="15">
      <c r="B171" s="16"/>
      <c r="C171" s="17"/>
      <c r="D171" s="16"/>
      <c r="F171" s="95"/>
      <c r="G171" s="95"/>
      <c r="H171" s="14"/>
      <c r="I171" s="14"/>
    </row>
    <row r="172" spans="2:9" ht="15">
      <c r="B172" s="16"/>
      <c r="C172" s="17"/>
      <c r="D172" s="16"/>
      <c r="F172" s="95"/>
      <c r="G172" s="95"/>
      <c r="H172" s="14"/>
      <c r="I172" s="14"/>
    </row>
    <row r="173" spans="2:9" ht="15">
      <c r="B173" s="16"/>
      <c r="C173" s="17"/>
      <c r="D173" s="16"/>
      <c r="F173" s="95"/>
      <c r="G173" s="95"/>
      <c r="H173" s="14"/>
      <c r="I173" s="14"/>
    </row>
    <row r="174" spans="2:9" ht="15">
      <c r="B174" s="16"/>
      <c r="C174" s="17"/>
      <c r="D174" s="16"/>
      <c r="F174" s="95"/>
      <c r="G174" s="95"/>
      <c r="H174" s="14"/>
      <c r="I174" s="14"/>
    </row>
    <row r="175" spans="2:9" ht="15">
      <c r="B175" s="16"/>
      <c r="C175" s="24"/>
      <c r="D175" s="16"/>
      <c r="F175" s="95"/>
      <c r="G175" s="95"/>
      <c r="H175" s="14"/>
      <c r="I175" s="14"/>
    </row>
    <row r="176" spans="2:9" ht="15">
      <c r="B176" s="16"/>
      <c r="C176" s="15"/>
      <c r="D176" s="16"/>
      <c r="F176" s="95"/>
      <c r="G176" s="95"/>
      <c r="H176" s="14"/>
      <c r="I176" s="14"/>
    </row>
    <row r="177" spans="2:9" ht="15">
      <c r="B177" s="16"/>
      <c r="C177" s="15"/>
      <c r="D177" s="16"/>
      <c r="F177" s="95"/>
      <c r="G177" s="95"/>
      <c r="H177" s="14"/>
      <c r="I177" s="14"/>
    </row>
    <row r="178" spans="2:9" ht="15">
      <c r="B178" s="22"/>
      <c r="C178" s="23"/>
      <c r="D178" s="22"/>
      <c r="E178" s="41"/>
      <c r="F178" s="97"/>
      <c r="G178" s="97"/>
      <c r="H178" s="21"/>
      <c r="I178" s="21"/>
    </row>
    <row r="179" spans="2:9" ht="15">
      <c r="B179" s="22"/>
      <c r="C179" s="23"/>
      <c r="D179" s="22"/>
      <c r="E179" s="41"/>
      <c r="F179" s="97"/>
      <c r="G179" s="97"/>
      <c r="H179" s="21"/>
      <c r="I179" s="21"/>
    </row>
    <row r="180" spans="2:7" ht="15">
      <c r="B180" s="16"/>
      <c r="C180" s="18"/>
      <c r="D180" s="16"/>
      <c r="F180" s="95"/>
      <c r="G180" s="95"/>
    </row>
    <row r="181" spans="2:7" ht="15">
      <c r="B181" s="16"/>
      <c r="C181" s="18"/>
      <c r="D181" s="16"/>
      <c r="F181" s="95"/>
      <c r="G181" s="95"/>
    </row>
    <row r="182" spans="2:7" ht="15">
      <c r="B182" s="16"/>
      <c r="C182" s="18"/>
      <c r="D182" s="16"/>
      <c r="F182" s="95"/>
      <c r="G182" s="95"/>
    </row>
    <row r="183" spans="2:7" ht="15">
      <c r="B183" s="16"/>
      <c r="C183" s="18"/>
      <c r="D183" s="16"/>
      <c r="F183" s="95"/>
      <c r="G183" s="95"/>
    </row>
    <row r="184" spans="6:9" ht="15">
      <c r="F184" s="95"/>
      <c r="H184" s="14"/>
      <c r="I184" s="14"/>
    </row>
    <row r="185" spans="6:9" ht="15">
      <c r="F185" s="95"/>
      <c r="H185" s="14"/>
      <c r="I185" s="14"/>
    </row>
    <row r="186" spans="6:9" ht="15">
      <c r="F186" s="95"/>
      <c r="H186" s="14"/>
      <c r="I186" s="14"/>
    </row>
    <row r="187" spans="6:9" ht="15">
      <c r="F187" s="95"/>
      <c r="H187" s="14"/>
      <c r="I187" s="14"/>
    </row>
    <row r="188" spans="2:7" ht="15">
      <c r="B188" s="16"/>
      <c r="C188" s="18"/>
      <c r="D188" s="16"/>
      <c r="F188" s="95"/>
      <c r="G188" s="95"/>
    </row>
    <row r="189" spans="6:9" ht="15">
      <c r="F189" s="95"/>
      <c r="H189" s="14"/>
      <c r="I189" s="14"/>
    </row>
    <row r="190" spans="2:7" ht="15">
      <c r="B190" s="16"/>
      <c r="C190" s="18"/>
      <c r="D190" s="16"/>
      <c r="F190" s="95"/>
      <c r="G190" s="95"/>
    </row>
    <row r="191" spans="2:7" ht="15">
      <c r="B191" s="16"/>
      <c r="C191" s="18"/>
      <c r="D191" s="16"/>
      <c r="F191" s="95"/>
      <c r="G191" s="95"/>
    </row>
    <row r="192" spans="2:7" ht="15">
      <c r="B192" s="16"/>
      <c r="C192" s="18"/>
      <c r="D192" s="16"/>
      <c r="F192" s="95"/>
      <c r="G192" s="95"/>
    </row>
    <row r="193" spans="2:7" ht="15">
      <c r="B193" s="21"/>
      <c r="C193" s="51"/>
      <c r="F193" s="95"/>
      <c r="G193" s="95"/>
    </row>
    <row r="194" spans="2:7" ht="15">
      <c r="B194" s="21"/>
      <c r="C194" s="51"/>
      <c r="F194" s="95"/>
      <c r="G194" s="95"/>
    </row>
    <row r="195" spans="2:7" ht="15">
      <c r="B195" s="21"/>
      <c r="C195" s="51"/>
      <c r="F195" s="95"/>
      <c r="G195" s="95"/>
    </row>
    <row r="196" spans="2:7" ht="15">
      <c r="B196" s="16"/>
      <c r="D196" s="16"/>
      <c r="F196" s="95"/>
      <c r="G196" s="95"/>
    </row>
    <row r="197" spans="6:9" ht="15">
      <c r="F197" s="95"/>
      <c r="G197" s="95"/>
      <c r="H197" s="14"/>
      <c r="I197" s="14"/>
    </row>
    <row r="198" spans="2:7" ht="15">
      <c r="B198" s="16"/>
      <c r="C198" s="18"/>
      <c r="D198" s="16"/>
      <c r="F198" s="95"/>
      <c r="G198" s="95"/>
    </row>
    <row r="199" spans="2:7" ht="15">
      <c r="B199" s="16"/>
      <c r="C199" s="25"/>
      <c r="D199" s="16"/>
      <c r="F199" s="95"/>
      <c r="G199" s="95"/>
    </row>
    <row r="200" spans="2:7" ht="15">
      <c r="B200" s="16"/>
      <c r="C200" s="18"/>
      <c r="D200" s="16"/>
      <c r="F200" s="95"/>
      <c r="G200" s="95"/>
    </row>
    <row r="201" spans="3:9" ht="15">
      <c r="C201" s="18"/>
      <c r="D201" s="16"/>
      <c r="F201" s="95"/>
      <c r="G201" s="95"/>
      <c r="H201" s="21"/>
      <c r="I201" s="21"/>
    </row>
    <row r="202" spans="2:7" ht="15">
      <c r="B202" s="16"/>
      <c r="C202" s="18"/>
      <c r="D202" s="16"/>
      <c r="F202" s="95"/>
      <c r="G202" s="95"/>
    </row>
    <row r="203" spans="2:6" ht="15">
      <c r="B203" s="16"/>
      <c r="F203" s="95"/>
    </row>
    <row r="204" spans="2:7" ht="15">
      <c r="B204" s="16"/>
      <c r="C204" s="18"/>
      <c r="D204" s="16"/>
      <c r="F204" s="95"/>
      <c r="G204" s="95"/>
    </row>
    <row r="205" spans="2:7" ht="15">
      <c r="B205" s="16"/>
      <c r="C205" s="18"/>
      <c r="D205" s="16"/>
      <c r="F205" s="95"/>
      <c r="G205" s="95"/>
    </row>
    <row r="206" spans="6:9" ht="15">
      <c r="F206" s="95"/>
      <c r="G206" s="95"/>
      <c r="H206" s="14"/>
      <c r="I206" s="14"/>
    </row>
    <row r="207" spans="2:9" ht="15" customHeight="1">
      <c r="B207" s="79"/>
      <c r="F207" s="95"/>
      <c r="H207" s="14"/>
      <c r="I207" s="14"/>
    </row>
    <row r="208" spans="2:7" ht="15">
      <c r="B208" s="16"/>
      <c r="C208" s="15"/>
      <c r="D208" s="16"/>
      <c r="F208" s="95"/>
      <c r="G208" s="95"/>
    </row>
    <row r="209" spans="2:7" ht="15">
      <c r="B209" s="16"/>
      <c r="C209" s="15"/>
      <c r="D209" s="16"/>
      <c r="F209" s="95"/>
      <c r="G209" s="95"/>
    </row>
    <row r="210" spans="2:7" ht="15">
      <c r="B210" s="16"/>
      <c r="C210" s="15"/>
      <c r="D210" s="16"/>
      <c r="F210" s="95"/>
      <c r="G210" s="95"/>
    </row>
    <row r="211" spans="2:7" ht="15">
      <c r="B211" s="16"/>
      <c r="C211" s="15"/>
      <c r="D211" s="16"/>
      <c r="F211" s="95"/>
      <c r="G211" s="95"/>
    </row>
    <row r="212" spans="2:7" ht="15">
      <c r="B212" s="16"/>
      <c r="C212" s="15"/>
      <c r="D212" s="16"/>
      <c r="F212" s="95"/>
      <c r="G212" s="95"/>
    </row>
    <row r="213" spans="2:7" ht="15">
      <c r="B213" s="16"/>
      <c r="C213" s="15"/>
      <c r="D213" s="16"/>
      <c r="F213" s="95"/>
      <c r="G213" s="95"/>
    </row>
    <row r="214" spans="2:7" ht="15">
      <c r="B214" s="16"/>
      <c r="C214" s="15"/>
      <c r="D214" s="16"/>
      <c r="F214" s="95"/>
      <c r="G214" s="95"/>
    </row>
    <row r="215" spans="2:7" ht="15">
      <c r="B215" s="16"/>
      <c r="C215" s="15"/>
      <c r="D215" s="16"/>
      <c r="F215" s="95"/>
      <c r="G215" s="95"/>
    </row>
    <row r="216" spans="2:7" ht="15">
      <c r="B216" s="16"/>
      <c r="C216" s="15"/>
      <c r="D216" s="16"/>
      <c r="F216" s="95"/>
      <c r="G216" s="95"/>
    </row>
    <row r="217" spans="2:7" ht="15">
      <c r="B217" s="16"/>
      <c r="C217" s="18"/>
      <c r="D217" s="16"/>
      <c r="F217" s="95"/>
      <c r="G217" s="95"/>
    </row>
    <row r="218" spans="2:7" ht="15">
      <c r="B218" s="16"/>
      <c r="C218" s="18"/>
      <c r="D218" s="16"/>
      <c r="F218" s="95"/>
      <c r="G218" s="95"/>
    </row>
    <row r="219" spans="2:7" ht="15">
      <c r="B219" s="14"/>
      <c r="C219" s="14"/>
      <c r="D219" s="14"/>
      <c r="E219" s="74"/>
      <c r="F219" s="95"/>
      <c r="G219" s="95"/>
    </row>
    <row r="220" spans="2:7" ht="15">
      <c r="B220" s="31"/>
      <c r="C220" s="33"/>
      <c r="D220" s="31"/>
      <c r="E220" s="32"/>
      <c r="F220" s="98"/>
      <c r="G220" s="98"/>
    </row>
    <row r="221" spans="2:7" ht="15">
      <c r="B221" s="31"/>
      <c r="C221" s="33"/>
      <c r="D221" s="31"/>
      <c r="E221" s="32"/>
      <c r="F221" s="98"/>
      <c r="G221" s="98"/>
    </row>
    <row r="222" spans="2:9" s="20" customFormat="1" ht="15">
      <c r="B222" s="35"/>
      <c r="D222" s="36"/>
      <c r="E222" s="37"/>
      <c r="F222" s="99"/>
      <c r="G222" s="99"/>
      <c r="H222" s="52"/>
      <c r="I222" s="52"/>
    </row>
    <row r="223" spans="2:9" s="20" customFormat="1" ht="15">
      <c r="B223" s="35"/>
      <c r="D223" s="36"/>
      <c r="E223" s="37"/>
      <c r="F223" s="99"/>
      <c r="G223" s="99"/>
      <c r="H223" s="52"/>
      <c r="I223" s="52"/>
    </row>
    <row r="224" spans="2:9" s="20" customFormat="1" ht="15">
      <c r="B224" s="35"/>
      <c r="D224" s="36"/>
      <c r="E224" s="37"/>
      <c r="F224" s="99"/>
      <c r="G224" s="99"/>
      <c r="H224" s="52"/>
      <c r="I224" s="52"/>
    </row>
    <row r="225" spans="2:9" s="20" customFormat="1" ht="15">
      <c r="B225" s="35"/>
      <c r="D225" s="36"/>
      <c r="E225" s="37"/>
      <c r="F225" s="99"/>
      <c r="G225" s="99"/>
      <c r="H225" s="52"/>
      <c r="I225" s="52"/>
    </row>
    <row r="226" spans="2:9" s="20" customFormat="1" ht="15">
      <c r="B226" s="35"/>
      <c r="D226" s="36"/>
      <c r="E226" s="37"/>
      <c r="F226" s="99"/>
      <c r="G226" s="99"/>
      <c r="H226" s="52"/>
      <c r="I226" s="52"/>
    </row>
    <row r="227" spans="2:9" s="20" customFormat="1" ht="15">
      <c r="B227" s="35"/>
      <c r="D227" s="36"/>
      <c r="E227" s="37"/>
      <c r="F227" s="99"/>
      <c r="G227" s="99"/>
      <c r="H227" s="52"/>
      <c r="I227" s="52"/>
    </row>
    <row r="228" spans="2:9" s="20" customFormat="1" ht="15">
      <c r="B228" s="35"/>
      <c r="D228" s="36"/>
      <c r="E228" s="37"/>
      <c r="F228" s="99"/>
      <c r="G228" s="99"/>
      <c r="H228" s="52"/>
      <c r="I228" s="52"/>
    </row>
    <row r="229" spans="2:9" s="20" customFormat="1" ht="15">
      <c r="B229" s="35"/>
      <c r="D229" s="36"/>
      <c r="E229" s="37"/>
      <c r="F229" s="99"/>
      <c r="G229" s="99"/>
      <c r="H229" s="52"/>
      <c r="I229" s="52"/>
    </row>
    <row r="230" spans="2:9" s="20" customFormat="1" ht="15">
      <c r="B230" s="35"/>
      <c r="D230" s="36"/>
      <c r="E230" s="37"/>
      <c r="F230" s="99"/>
      <c r="G230" s="99"/>
      <c r="H230" s="52"/>
      <c r="I230" s="52"/>
    </row>
    <row r="231" spans="2:9" s="20" customFormat="1" ht="15">
      <c r="B231" s="35"/>
      <c r="D231" s="36"/>
      <c r="E231" s="37"/>
      <c r="F231" s="99"/>
      <c r="G231" s="99"/>
      <c r="H231" s="52"/>
      <c r="I231" s="52"/>
    </row>
    <row r="232" spans="2:9" s="20" customFormat="1" ht="15">
      <c r="B232" s="35"/>
      <c r="D232" s="36"/>
      <c r="E232" s="37"/>
      <c r="F232" s="99"/>
      <c r="G232" s="99"/>
      <c r="H232" s="52"/>
      <c r="I232" s="52"/>
    </row>
    <row r="233" spans="2:9" s="20" customFormat="1" ht="15">
      <c r="B233" s="35"/>
      <c r="D233" s="36"/>
      <c r="E233" s="37"/>
      <c r="F233" s="99"/>
      <c r="G233" s="99"/>
      <c r="H233" s="52"/>
      <c r="I233" s="52"/>
    </row>
    <row r="234" spans="2:9" s="20" customFormat="1" ht="15">
      <c r="B234" s="35"/>
      <c r="D234" s="36"/>
      <c r="E234" s="37"/>
      <c r="F234" s="99"/>
      <c r="G234" s="99"/>
      <c r="H234" s="52"/>
      <c r="I234" s="52"/>
    </row>
    <row r="235" spans="2:9" s="20" customFormat="1" ht="15">
      <c r="B235" s="35"/>
      <c r="D235" s="36"/>
      <c r="E235" s="37"/>
      <c r="F235" s="99"/>
      <c r="G235" s="99"/>
      <c r="H235" s="52"/>
      <c r="I235" s="52"/>
    </row>
    <row r="236" spans="2:9" s="20" customFormat="1" ht="15">
      <c r="B236" s="35"/>
      <c r="D236" s="36"/>
      <c r="E236" s="37"/>
      <c r="F236" s="99"/>
      <c r="G236" s="99"/>
      <c r="H236" s="52"/>
      <c r="I236" s="52"/>
    </row>
    <row r="237" spans="2:9" s="20" customFormat="1" ht="15">
      <c r="B237" s="35"/>
      <c r="D237" s="36"/>
      <c r="E237" s="37"/>
      <c r="F237" s="99"/>
      <c r="G237" s="99"/>
      <c r="H237" s="52"/>
      <c r="I237" s="52"/>
    </row>
    <row r="238" spans="2:9" s="20" customFormat="1" ht="15">
      <c r="B238" s="35"/>
      <c r="D238" s="36"/>
      <c r="E238" s="37"/>
      <c r="F238" s="99"/>
      <c r="G238" s="99"/>
      <c r="H238" s="52"/>
      <c r="I238" s="52"/>
    </row>
    <row r="239" spans="2:9" s="20" customFormat="1" ht="15">
      <c r="B239" s="35"/>
      <c r="D239" s="36"/>
      <c r="E239" s="37"/>
      <c r="F239" s="99"/>
      <c r="G239" s="99"/>
      <c r="H239" s="52"/>
      <c r="I239" s="52"/>
    </row>
    <row r="240" spans="2:9" s="20" customFormat="1" ht="15">
      <c r="B240" s="35"/>
      <c r="D240" s="36"/>
      <c r="E240" s="37"/>
      <c r="F240" s="99"/>
      <c r="G240" s="99"/>
      <c r="H240" s="52"/>
      <c r="I240" s="52"/>
    </row>
    <row r="241" spans="2:9" s="20" customFormat="1" ht="15">
      <c r="B241" s="35"/>
      <c r="D241" s="36"/>
      <c r="E241" s="37"/>
      <c r="F241" s="99"/>
      <c r="G241" s="99"/>
      <c r="H241" s="52"/>
      <c r="I241" s="52"/>
    </row>
    <row r="242" spans="2:9" s="20" customFormat="1" ht="15">
      <c r="B242" s="35"/>
      <c r="D242" s="36"/>
      <c r="E242" s="37"/>
      <c r="F242" s="99"/>
      <c r="G242" s="99"/>
      <c r="H242" s="52"/>
      <c r="I242" s="52"/>
    </row>
    <row r="243" spans="2:9" s="20" customFormat="1" ht="15">
      <c r="B243" s="35"/>
      <c r="D243" s="36"/>
      <c r="E243" s="37"/>
      <c r="F243" s="99"/>
      <c r="G243" s="99"/>
      <c r="H243" s="52"/>
      <c r="I243" s="52"/>
    </row>
    <row r="244" spans="2:9" s="20" customFormat="1" ht="15">
      <c r="B244" s="35"/>
      <c r="D244" s="36"/>
      <c r="E244" s="37"/>
      <c r="F244" s="99"/>
      <c r="G244" s="99"/>
      <c r="H244" s="52"/>
      <c r="I244" s="52"/>
    </row>
    <row r="245" spans="2:9" s="20" customFormat="1" ht="15">
      <c r="B245" s="35"/>
      <c r="D245" s="36"/>
      <c r="E245" s="37"/>
      <c r="F245" s="99"/>
      <c r="G245" s="99"/>
      <c r="H245" s="52"/>
      <c r="I245" s="52"/>
    </row>
    <row r="246" spans="2:9" s="20" customFormat="1" ht="15">
      <c r="B246" s="35"/>
      <c r="D246" s="36"/>
      <c r="E246" s="37"/>
      <c r="F246" s="99"/>
      <c r="G246" s="99"/>
      <c r="H246" s="52"/>
      <c r="I246" s="52"/>
    </row>
    <row r="247" spans="2:9" s="20" customFormat="1" ht="15">
      <c r="B247" s="35"/>
      <c r="D247" s="36"/>
      <c r="E247" s="37"/>
      <c r="F247" s="99"/>
      <c r="G247" s="99"/>
      <c r="H247" s="52"/>
      <c r="I247" s="52"/>
    </row>
    <row r="248" spans="2:9" s="20" customFormat="1" ht="15">
      <c r="B248" s="35"/>
      <c r="D248" s="36"/>
      <c r="E248" s="37"/>
      <c r="F248" s="99"/>
      <c r="G248" s="99"/>
      <c r="H248" s="52"/>
      <c r="I248" s="52"/>
    </row>
    <row r="249" spans="2:9" s="20" customFormat="1" ht="15">
      <c r="B249" s="35"/>
      <c r="D249" s="36"/>
      <c r="E249" s="37"/>
      <c r="F249" s="99"/>
      <c r="G249" s="99"/>
      <c r="H249" s="52"/>
      <c r="I249" s="52"/>
    </row>
    <row r="250" spans="2:7" ht="15">
      <c r="B250" s="31"/>
      <c r="C250" s="33"/>
      <c r="D250" s="31"/>
      <c r="E250" s="32"/>
      <c r="F250" s="98"/>
      <c r="G250" s="98"/>
    </row>
    <row r="251" spans="2:7" ht="15">
      <c r="B251" s="16"/>
      <c r="C251" s="15"/>
      <c r="D251" s="16"/>
      <c r="F251" s="95"/>
      <c r="G251" s="95"/>
    </row>
    <row r="252" spans="2:7" ht="15">
      <c r="B252" s="16"/>
      <c r="C252" s="15"/>
      <c r="D252" s="16"/>
      <c r="F252" s="95"/>
      <c r="G252" s="95"/>
    </row>
    <row r="253" spans="2:7" ht="15">
      <c r="B253" s="16"/>
      <c r="C253" s="18"/>
      <c r="D253" s="16"/>
      <c r="F253" s="95"/>
      <c r="G253" s="95"/>
    </row>
    <row r="254" spans="2:7" ht="15">
      <c r="B254" s="16"/>
      <c r="C254" s="15"/>
      <c r="D254" s="16"/>
      <c r="F254" s="95"/>
      <c r="G254" s="95"/>
    </row>
    <row r="255" spans="2:7" ht="15">
      <c r="B255" s="16"/>
      <c r="C255" s="15"/>
      <c r="D255" s="16"/>
      <c r="F255" s="95"/>
      <c r="G255" s="95"/>
    </row>
    <row r="256" spans="2:7" ht="15">
      <c r="B256" s="16"/>
      <c r="C256" s="15"/>
      <c r="D256" s="16"/>
      <c r="F256" s="95"/>
      <c r="G256" s="95"/>
    </row>
    <row r="257" spans="2:7" ht="15">
      <c r="B257" s="16"/>
      <c r="C257" s="18"/>
      <c r="D257" s="16"/>
      <c r="F257" s="95"/>
      <c r="G257" s="95"/>
    </row>
    <row r="258" spans="6:9" ht="15">
      <c r="F258" s="95"/>
      <c r="G258" s="95"/>
      <c r="H258" s="14"/>
      <c r="I258" s="14"/>
    </row>
    <row r="259" spans="6:9" ht="15">
      <c r="F259" s="95"/>
      <c r="G259" s="95"/>
      <c r="H259" s="14"/>
      <c r="I259" s="14"/>
    </row>
    <row r="260" spans="2:7" ht="15">
      <c r="B260" s="16"/>
      <c r="C260" s="18"/>
      <c r="D260" s="16"/>
      <c r="F260" s="95"/>
      <c r="G260" s="95"/>
    </row>
    <row r="261" spans="2:7" ht="15">
      <c r="B261" s="16"/>
      <c r="C261" s="18"/>
      <c r="D261" s="16"/>
      <c r="F261" s="95"/>
      <c r="G261" s="95"/>
    </row>
    <row r="262" spans="2:7" ht="15">
      <c r="B262" s="16"/>
      <c r="C262" s="18"/>
      <c r="D262" s="16"/>
      <c r="F262" s="95"/>
      <c r="G262" s="95"/>
    </row>
    <row r="263" spans="2:7" ht="15">
      <c r="B263" s="16"/>
      <c r="C263" s="18"/>
      <c r="D263" s="16"/>
      <c r="F263" s="95"/>
      <c r="G263" s="95"/>
    </row>
    <row r="264" spans="2:7" ht="15">
      <c r="B264" s="16"/>
      <c r="C264" s="18"/>
      <c r="D264" s="16"/>
      <c r="F264" s="95"/>
      <c r="G264" s="95"/>
    </row>
    <row r="265" spans="2:7" ht="15">
      <c r="B265" s="16"/>
      <c r="C265" s="18"/>
      <c r="D265" s="16"/>
      <c r="F265" s="95"/>
      <c r="G265" s="95"/>
    </row>
    <row r="266" spans="2:7" ht="15">
      <c r="B266" s="16"/>
      <c r="C266" s="18"/>
      <c r="D266" s="16"/>
      <c r="F266" s="95"/>
      <c r="G266" s="95"/>
    </row>
    <row r="267" spans="2:7" ht="15">
      <c r="B267" s="16"/>
      <c r="C267" s="18"/>
      <c r="D267" s="16"/>
      <c r="F267" s="95"/>
      <c r="G267" s="95"/>
    </row>
    <row r="268" spans="2:7" ht="15">
      <c r="B268" s="16"/>
      <c r="C268" s="18"/>
      <c r="D268" s="16"/>
      <c r="F268" s="95"/>
      <c r="G268" s="95"/>
    </row>
    <row r="269" spans="6:9" ht="15">
      <c r="F269" s="95"/>
      <c r="G269" s="95"/>
      <c r="H269" s="14"/>
      <c r="I269" s="14"/>
    </row>
    <row r="270" spans="2:7" ht="15">
      <c r="B270" s="16"/>
      <c r="C270" s="18"/>
      <c r="D270" s="16"/>
      <c r="F270" s="95"/>
      <c r="G270" s="95"/>
    </row>
    <row r="271" spans="2:7" ht="15">
      <c r="B271" s="16"/>
      <c r="C271" s="18"/>
      <c r="D271" s="16"/>
      <c r="F271" s="95"/>
      <c r="G271" s="95"/>
    </row>
    <row r="272" spans="2:7" ht="15">
      <c r="B272" s="16"/>
      <c r="C272" s="18"/>
      <c r="D272" s="16"/>
      <c r="F272" s="95"/>
      <c r="G272" s="95"/>
    </row>
    <row r="273" spans="2:7" ht="15">
      <c r="B273" s="16"/>
      <c r="C273" s="17"/>
      <c r="D273" s="16"/>
      <c r="F273" s="95"/>
      <c r="G273" s="95"/>
    </row>
    <row r="274" spans="2:7" ht="15">
      <c r="B274" s="16"/>
      <c r="C274" s="17"/>
      <c r="D274" s="16"/>
      <c r="F274" s="95"/>
      <c r="G274" s="95"/>
    </row>
    <row r="275" spans="2:7" ht="15">
      <c r="B275" s="16"/>
      <c r="C275" s="17"/>
      <c r="D275" s="16"/>
      <c r="F275" s="95"/>
      <c r="G275" s="95"/>
    </row>
    <row r="276" spans="2:7" ht="15">
      <c r="B276" s="16"/>
      <c r="C276" s="17"/>
      <c r="D276" s="16"/>
      <c r="F276" s="95"/>
      <c r="G276" s="95"/>
    </row>
    <row r="277" spans="2:7" ht="15">
      <c r="B277" s="16"/>
      <c r="C277" s="17"/>
      <c r="D277" s="16"/>
      <c r="F277" s="95"/>
      <c r="G277" s="95"/>
    </row>
    <row r="278" spans="2:7" ht="15">
      <c r="B278" s="16"/>
      <c r="C278" s="17"/>
      <c r="D278" s="16"/>
      <c r="F278" s="95"/>
      <c r="G278" s="95"/>
    </row>
    <row r="279" spans="2:7" ht="15">
      <c r="B279" s="16"/>
      <c r="C279" s="15"/>
      <c r="D279" s="16"/>
      <c r="F279" s="95"/>
      <c r="G279" s="95"/>
    </row>
    <row r="280" spans="2:7" ht="15">
      <c r="B280" s="16"/>
      <c r="C280" s="15"/>
      <c r="D280" s="16"/>
      <c r="F280" s="95"/>
      <c r="G280" s="95"/>
    </row>
    <row r="281" spans="2:9" ht="15">
      <c r="B281" s="34"/>
      <c r="F281" s="95"/>
      <c r="H281" s="14"/>
      <c r="I281" s="14"/>
    </row>
    <row r="282" spans="2:9" ht="15">
      <c r="B282" s="34"/>
      <c r="F282" s="95"/>
      <c r="H282" s="14"/>
      <c r="I282" s="14"/>
    </row>
    <row r="283" spans="2:9" ht="15">
      <c r="B283" s="34"/>
      <c r="F283" s="95"/>
      <c r="H283" s="14"/>
      <c r="I283" s="14"/>
    </row>
    <row r="284" spans="2:9" ht="15">
      <c r="B284" s="34"/>
      <c r="F284" s="95"/>
      <c r="H284" s="14"/>
      <c r="I284" s="14"/>
    </row>
    <row r="285" spans="2:9" ht="15">
      <c r="B285" s="34"/>
      <c r="F285" s="95"/>
      <c r="H285" s="14"/>
      <c r="I285" s="14"/>
    </row>
    <row r="286" spans="2:9" ht="15">
      <c r="B286" s="34"/>
      <c r="F286" s="95"/>
      <c r="H286" s="14"/>
      <c r="I286" s="14"/>
    </row>
    <row r="287" spans="2:9" ht="15">
      <c r="B287" s="34"/>
      <c r="F287" s="95"/>
      <c r="H287" s="14"/>
      <c r="I287" s="14"/>
    </row>
    <row r="288" spans="2:9" ht="15">
      <c r="B288" s="34"/>
      <c r="F288" s="95"/>
      <c r="H288" s="14"/>
      <c r="I288" s="14"/>
    </row>
    <row r="289" spans="2:9" ht="15">
      <c r="B289" s="34"/>
      <c r="F289" s="95"/>
      <c r="H289" s="14"/>
      <c r="I289" s="14"/>
    </row>
    <row r="290" spans="2:9" s="20" customFormat="1" ht="15">
      <c r="B290" s="16"/>
      <c r="C290" s="18"/>
      <c r="D290" s="16"/>
      <c r="E290" s="15"/>
      <c r="F290" s="95"/>
      <c r="G290" s="95"/>
      <c r="H290"/>
      <c r="I290"/>
    </row>
    <row r="291" spans="2:7" ht="15">
      <c r="B291" s="16"/>
      <c r="C291" s="18"/>
      <c r="D291" s="16"/>
      <c r="F291" s="95"/>
      <c r="G291" s="95"/>
    </row>
    <row r="292" spans="2:9" ht="15">
      <c r="B292" s="36"/>
      <c r="C292" s="43"/>
      <c r="D292" s="36"/>
      <c r="E292" s="37"/>
      <c r="F292" s="99"/>
      <c r="G292" s="99"/>
      <c r="H292" s="44"/>
      <c r="I292" s="44"/>
    </row>
    <row r="293" spans="6:9" ht="15">
      <c r="F293" s="95"/>
      <c r="G293" s="95"/>
      <c r="H293" s="14"/>
      <c r="I293" s="14"/>
    </row>
    <row r="294" spans="2:7" ht="15">
      <c r="B294" s="16"/>
      <c r="C294" s="18"/>
      <c r="D294" s="16"/>
      <c r="F294" s="95"/>
      <c r="G294" s="95"/>
    </row>
    <row r="295" spans="2:7" ht="15">
      <c r="B295" s="16"/>
      <c r="C295" s="18"/>
      <c r="D295" s="16"/>
      <c r="F295" s="95"/>
      <c r="G295" s="95"/>
    </row>
    <row r="296" spans="2:7" ht="15">
      <c r="B296" s="16"/>
      <c r="C296" s="18"/>
      <c r="D296" s="16"/>
      <c r="F296" s="95"/>
      <c r="G296" s="95"/>
    </row>
    <row r="297" spans="2:7" ht="15">
      <c r="B297" s="16"/>
      <c r="C297" s="18"/>
      <c r="D297" s="16"/>
      <c r="F297" s="95"/>
      <c r="G297" s="95"/>
    </row>
    <row r="298" spans="2:7" ht="15">
      <c r="B298" s="16"/>
      <c r="C298" s="18"/>
      <c r="D298" s="16"/>
      <c r="F298" s="95"/>
      <c r="G298" s="95"/>
    </row>
    <row r="299" spans="2:7" ht="15">
      <c r="B299" s="16"/>
      <c r="C299" s="18"/>
      <c r="D299" s="16"/>
      <c r="F299" s="95"/>
      <c r="G299" s="95"/>
    </row>
    <row r="300" spans="2:7" ht="15">
      <c r="B300" s="16"/>
      <c r="C300" s="15"/>
      <c r="D300" s="16"/>
      <c r="F300" s="95"/>
      <c r="G300" s="95"/>
    </row>
    <row r="301" spans="6:9" ht="15">
      <c r="F301" s="95"/>
      <c r="G301" s="95"/>
      <c r="H301" s="53"/>
      <c r="I301" s="53"/>
    </row>
    <row r="302" spans="2:7" ht="15">
      <c r="B302" s="16"/>
      <c r="C302" s="18"/>
      <c r="D302" s="16"/>
      <c r="F302" s="95"/>
      <c r="G302" s="95"/>
    </row>
    <row r="303" spans="2:7" ht="15">
      <c r="B303" s="16"/>
      <c r="C303" s="18"/>
      <c r="D303" s="16"/>
      <c r="F303" s="95"/>
      <c r="G303" s="95"/>
    </row>
    <row r="304" spans="2:7" ht="15">
      <c r="B304" s="16"/>
      <c r="C304" s="18"/>
      <c r="D304" s="16"/>
      <c r="F304" s="95"/>
      <c r="G304" s="95"/>
    </row>
    <row r="305" spans="2:7" ht="15">
      <c r="B305" s="16"/>
      <c r="C305" s="18"/>
      <c r="D305" s="16"/>
      <c r="F305" s="95"/>
      <c r="G305" s="95"/>
    </row>
    <row r="306" spans="2:7" ht="15">
      <c r="B306" s="16"/>
      <c r="C306" s="18"/>
      <c r="D306" s="16"/>
      <c r="F306" s="95"/>
      <c r="G306" s="95"/>
    </row>
    <row r="307" spans="2:7" ht="15">
      <c r="B307" s="16"/>
      <c r="C307" s="18"/>
      <c r="D307" s="16"/>
      <c r="F307" s="95"/>
      <c r="G307" s="95"/>
    </row>
    <row r="308" spans="2:7" ht="15">
      <c r="B308" s="16"/>
      <c r="C308" s="18"/>
      <c r="D308" s="16"/>
      <c r="F308" s="95"/>
      <c r="G308" s="95"/>
    </row>
    <row r="309" spans="2:7" ht="15">
      <c r="B309" s="16"/>
      <c r="C309" s="18"/>
      <c r="D309" s="16"/>
      <c r="F309" s="95"/>
      <c r="G309" s="95"/>
    </row>
    <row r="310" spans="2:7" ht="15">
      <c r="B310" s="16"/>
      <c r="C310" s="18"/>
      <c r="D310" s="16"/>
      <c r="F310" s="95"/>
      <c r="G310" s="95"/>
    </row>
    <row r="311" spans="2:7" ht="15">
      <c r="B311" s="16"/>
      <c r="C311" s="18"/>
      <c r="D311" s="16"/>
      <c r="F311" s="95"/>
      <c r="G311" s="95"/>
    </row>
    <row r="312" spans="2:7" ht="15">
      <c r="B312" s="16"/>
      <c r="C312" s="18"/>
      <c r="D312" s="16"/>
      <c r="F312" s="95"/>
      <c r="G312" s="95"/>
    </row>
    <row r="313" spans="2:7" ht="15">
      <c r="B313" s="16"/>
      <c r="C313" s="18"/>
      <c r="D313" s="16"/>
      <c r="F313" s="95"/>
      <c r="G313" s="95"/>
    </row>
    <row r="314" spans="2:7" ht="15">
      <c r="B314" s="16"/>
      <c r="C314" s="18"/>
      <c r="D314" s="16"/>
      <c r="F314" s="95"/>
      <c r="G314" s="95"/>
    </row>
    <row r="315" spans="2:7" ht="15">
      <c r="B315" s="16"/>
      <c r="C315" s="18"/>
      <c r="D315" s="16"/>
      <c r="F315" s="95"/>
      <c r="G315" s="95"/>
    </row>
    <row r="316" spans="2:7" ht="15">
      <c r="B316" s="16"/>
      <c r="C316" s="15"/>
      <c r="D316" s="16"/>
      <c r="F316" s="95"/>
      <c r="G316" s="95"/>
    </row>
    <row r="317" spans="2:7" ht="15">
      <c r="B317" s="16"/>
      <c r="C317" s="15"/>
      <c r="D317" s="16"/>
      <c r="F317" s="95"/>
      <c r="G317" s="95"/>
    </row>
    <row r="318" spans="2:7" ht="15">
      <c r="B318" s="16"/>
      <c r="C318" s="15"/>
      <c r="D318" s="16"/>
      <c r="F318" s="95"/>
      <c r="G318" s="95"/>
    </row>
    <row r="319" spans="2:7" ht="15">
      <c r="B319" s="16"/>
      <c r="C319" s="15"/>
      <c r="D319" s="16"/>
      <c r="F319" s="95"/>
      <c r="G319" s="95"/>
    </row>
    <row r="320" spans="2:7" ht="15">
      <c r="B320" s="16"/>
      <c r="C320" s="15"/>
      <c r="D320" s="16"/>
      <c r="F320" s="95"/>
      <c r="G320" s="95"/>
    </row>
    <row r="321" spans="2:7" ht="15">
      <c r="B321" s="16"/>
      <c r="C321" s="15"/>
      <c r="D321" s="16"/>
      <c r="F321" s="95"/>
      <c r="G321" s="95"/>
    </row>
    <row r="322" spans="2:7" ht="15">
      <c r="B322" s="16"/>
      <c r="C322" s="15"/>
      <c r="D322" s="16"/>
      <c r="F322" s="95"/>
      <c r="G322" s="95"/>
    </row>
    <row r="323" spans="2:7" ht="15">
      <c r="B323" s="16"/>
      <c r="C323" s="15"/>
      <c r="D323" s="16"/>
      <c r="F323" s="95"/>
      <c r="G323" s="95"/>
    </row>
    <row r="324" spans="2:7" ht="15">
      <c r="B324" s="16"/>
      <c r="C324" s="15"/>
      <c r="D324" s="16"/>
      <c r="F324" s="95"/>
      <c r="G324" s="95"/>
    </row>
    <row r="325" spans="2:7" ht="15">
      <c r="B325" s="16"/>
      <c r="C325" s="18"/>
      <c r="D325" s="16"/>
      <c r="F325" s="95"/>
      <c r="G325" s="95"/>
    </row>
    <row r="326" spans="2:7" ht="15">
      <c r="B326" s="16"/>
      <c r="C326" s="18"/>
      <c r="D326" s="16"/>
      <c r="F326" s="95"/>
      <c r="G326" s="95"/>
    </row>
    <row r="327" spans="2:7" ht="15">
      <c r="B327" s="16"/>
      <c r="C327" s="18"/>
      <c r="D327" s="16"/>
      <c r="F327" s="95"/>
      <c r="G327" s="95"/>
    </row>
    <row r="328" spans="2:7" ht="15">
      <c r="B328" s="16"/>
      <c r="C328" s="18"/>
      <c r="D328" s="16"/>
      <c r="F328" s="95"/>
      <c r="G328" s="95"/>
    </row>
    <row r="329" spans="2:7" ht="15">
      <c r="B329" s="16"/>
      <c r="C329" s="18"/>
      <c r="D329" s="16"/>
      <c r="F329" s="95"/>
      <c r="G329" s="95"/>
    </row>
    <row r="330" spans="2:7" ht="15">
      <c r="B330" s="16"/>
      <c r="C330" s="18"/>
      <c r="D330" s="16"/>
      <c r="F330" s="95"/>
      <c r="G330" s="95"/>
    </row>
    <row r="331" spans="2:7" ht="15">
      <c r="B331" s="16"/>
      <c r="C331" s="18"/>
      <c r="D331" s="16"/>
      <c r="F331" s="95"/>
      <c r="G331" s="95"/>
    </row>
    <row r="332" spans="2:7" ht="15">
      <c r="B332" s="16"/>
      <c r="C332" s="18"/>
      <c r="D332" s="16"/>
      <c r="F332" s="95"/>
      <c r="G332" s="95"/>
    </row>
    <row r="333" spans="2:7" ht="15">
      <c r="B333" s="16"/>
      <c r="C333" s="25"/>
      <c r="D333" s="16"/>
      <c r="F333" s="95"/>
      <c r="G333" s="95"/>
    </row>
    <row r="334" spans="2:7" ht="15">
      <c r="B334" s="16"/>
      <c r="C334" s="18"/>
      <c r="D334" s="16"/>
      <c r="F334" s="95"/>
      <c r="G334" s="95"/>
    </row>
    <row r="335" spans="2:7" ht="15">
      <c r="B335" s="16"/>
      <c r="C335" s="18"/>
      <c r="D335" s="16"/>
      <c r="F335" s="95"/>
      <c r="G335" s="95"/>
    </row>
    <row r="336" spans="2:7" ht="15">
      <c r="B336" s="16"/>
      <c r="C336" s="18"/>
      <c r="D336" s="16"/>
      <c r="F336" s="95"/>
      <c r="G336" s="95"/>
    </row>
    <row r="337" spans="2:7" ht="15">
      <c r="B337" s="16"/>
      <c r="C337" s="15"/>
      <c r="D337" s="16"/>
      <c r="F337" s="95"/>
      <c r="G337" s="95"/>
    </row>
    <row r="338" spans="2:7" ht="15">
      <c r="B338" s="16"/>
      <c r="C338" s="15"/>
      <c r="D338" s="16"/>
      <c r="F338" s="95"/>
      <c r="G338" s="95"/>
    </row>
    <row r="339" spans="2:7" ht="15">
      <c r="B339" s="16"/>
      <c r="C339" s="15"/>
      <c r="D339" s="16"/>
      <c r="F339" s="95"/>
      <c r="G339" s="95"/>
    </row>
    <row r="340" spans="2:7" ht="15">
      <c r="B340" s="16"/>
      <c r="C340" s="15"/>
      <c r="D340" s="16"/>
      <c r="F340" s="95"/>
      <c r="G340" s="95"/>
    </row>
    <row r="341" spans="2:7" ht="15">
      <c r="B341" s="16"/>
      <c r="C341" s="15"/>
      <c r="D341" s="16"/>
      <c r="F341" s="95"/>
      <c r="G341" s="95"/>
    </row>
    <row r="342" spans="2:7" ht="15" customHeight="1">
      <c r="B342" s="16"/>
      <c r="C342" s="17"/>
      <c r="D342" s="16"/>
      <c r="F342" s="95"/>
      <c r="G342" s="95"/>
    </row>
    <row r="343" spans="2:7" ht="15">
      <c r="B343" s="16"/>
      <c r="C343" s="17"/>
      <c r="D343" s="16"/>
      <c r="F343" s="95"/>
      <c r="G343" s="95"/>
    </row>
    <row r="344" spans="2:7" ht="15">
      <c r="B344" s="16"/>
      <c r="C344" s="17"/>
      <c r="D344" s="16"/>
      <c r="F344" s="95"/>
      <c r="G344" s="95"/>
    </row>
    <row r="345" spans="2:7" ht="15">
      <c r="B345" s="16"/>
      <c r="C345" s="17"/>
      <c r="D345" s="16"/>
      <c r="F345" s="95"/>
      <c r="G345" s="95"/>
    </row>
    <row r="346" spans="2:7" ht="15">
      <c r="B346" s="16"/>
      <c r="C346" s="17"/>
      <c r="D346" s="16"/>
      <c r="F346" s="95"/>
      <c r="G346" s="95"/>
    </row>
    <row r="347" spans="2:7" ht="15">
      <c r="B347" s="16"/>
      <c r="C347" s="17"/>
      <c r="D347" s="16"/>
      <c r="F347" s="95"/>
      <c r="G347" s="95"/>
    </row>
    <row r="348" spans="2:7" ht="15">
      <c r="B348" s="16"/>
      <c r="C348" s="15"/>
      <c r="D348" s="16"/>
      <c r="F348" s="95"/>
      <c r="G348" s="95"/>
    </row>
    <row r="349" spans="2:7" ht="15">
      <c r="B349" s="16"/>
      <c r="C349" s="15"/>
      <c r="D349" s="16"/>
      <c r="F349" s="95"/>
      <c r="G349" s="95"/>
    </row>
    <row r="350" spans="2:7" ht="15">
      <c r="B350" s="16"/>
      <c r="C350" s="18"/>
      <c r="D350" s="16"/>
      <c r="F350" s="95"/>
      <c r="G350" s="95"/>
    </row>
    <row r="351" spans="2:7" ht="15">
      <c r="B351" s="16"/>
      <c r="C351" s="18"/>
      <c r="D351" s="16"/>
      <c r="F351" s="95"/>
      <c r="G351" s="95"/>
    </row>
    <row r="352" spans="2:9" ht="15">
      <c r="B352" s="29"/>
      <c r="C352" s="27"/>
      <c r="D352" s="27"/>
      <c r="E352" s="30"/>
      <c r="F352" s="96"/>
      <c r="G352" s="100"/>
      <c r="H352" s="14"/>
      <c r="I352" s="14"/>
    </row>
    <row r="353" spans="2:9" ht="15">
      <c r="B353" s="29"/>
      <c r="C353" s="27"/>
      <c r="D353" s="27"/>
      <c r="E353" s="30"/>
      <c r="F353" s="96"/>
      <c r="G353" s="100"/>
      <c r="H353" s="14"/>
      <c r="I353" s="14"/>
    </row>
    <row r="354" spans="2:9" ht="15">
      <c r="B354" s="29"/>
      <c r="C354" s="27"/>
      <c r="D354" s="27"/>
      <c r="E354" s="30"/>
      <c r="F354" s="96"/>
      <c r="G354" s="100"/>
      <c r="H354" s="14"/>
      <c r="I354" s="14"/>
    </row>
    <row r="355" spans="2:9" ht="15">
      <c r="B355" s="16"/>
      <c r="F355" s="95"/>
      <c r="H355" s="14"/>
      <c r="I355" s="14"/>
    </row>
    <row r="356" spans="2:9" ht="15">
      <c r="B356" s="29"/>
      <c r="C356" s="27"/>
      <c r="D356" s="27"/>
      <c r="E356" s="30"/>
      <c r="F356" s="96"/>
      <c r="G356" s="95"/>
      <c r="H356" s="14"/>
      <c r="I356" s="14"/>
    </row>
    <row r="357" spans="2:9" ht="15">
      <c r="B357" s="29"/>
      <c r="C357" s="27"/>
      <c r="D357" s="27"/>
      <c r="E357" s="30"/>
      <c r="F357" s="96"/>
      <c r="G357" s="100"/>
      <c r="H357" s="14"/>
      <c r="I357" s="14"/>
    </row>
    <row r="358" spans="2:9" s="27" customFormat="1" ht="15">
      <c r="B358" s="14"/>
      <c r="C358" s="14"/>
      <c r="D358" s="14"/>
      <c r="E358" s="74"/>
      <c r="F358" s="95"/>
      <c r="G358" s="95"/>
      <c r="H358"/>
      <c r="I358"/>
    </row>
    <row r="359" spans="2:7" ht="15">
      <c r="B359" s="14"/>
      <c r="C359" s="14"/>
      <c r="D359" s="14"/>
      <c r="E359" s="74"/>
      <c r="F359" s="95"/>
      <c r="G359" s="95"/>
    </row>
    <row r="360" spans="2:7" ht="15">
      <c r="B360" s="16"/>
      <c r="C360" s="18"/>
      <c r="D360" s="16"/>
      <c r="F360" s="95"/>
      <c r="G360" s="95"/>
    </row>
    <row r="361" spans="2:7" ht="15">
      <c r="B361" s="16"/>
      <c r="C361" s="18"/>
      <c r="D361" s="16"/>
      <c r="F361" s="95"/>
      <c r="G361" s="95"/>
    </row>
    <row r="362" spans="2:7" ht="15">
      <c r="B362" s="16"/>
      <c r="C362" s="18"/>
      <c r="D362" s="16"/>
      <c r="F362" s="95"/>
      <c r="G362" s="95"/>
    </row>
    <row r="363" spans="2:7" ht="15">
      <c r="B363" s="16"/>
      <c r="C363" s="18"/>
      <c r="D363" s="16"/>
      <c r="F363" s="95"/>
      <c r="G363" s="95"/>
    </row>
    <row r="364" spans="2:7" ht="15">
      <c r="B364" s="16"/>
      <c r="C364" s="18"/>
      <c r="D364" s="16"/>
      <c r="F364" s="95"/>
      <c r="G364" s="95"/>
    </row>
    <row r="365" spans="2:7" ht="15">
      <c r="B365" s="16"/>
      <c r="C365" s="18"/>
      <c r="D365" s="16"/>
      <c r="F365" s="95"/>
      <c r="G365" s="95"/>
    </row>
    <row r="366" spans="2:7" ht="15">
      <c r="B366" s="16"/>
      <c r="C366" s="15"/>
      <c r="D366" s="16"/>
      <c r="F366" s="95"/>
      <c r="G366" s="95"/>
    </row>
    <row r="367" spans="2:9" ht="15">
      <c r="B367" s="45"/>
      <c r="C367" s="40"/>
      <c r="D367" s="45"/>
      <c r="E367" s="75"/>
      <c r="F367" s="101"/>
      <c r="G367" s="100"/>
      <c r="H367" s="27"/>
      <c r="I367" s="27"/>
    </row>
    <row r="368" spans="2:9" ht="15">
      <c r="B368" s="45"/>
      <c r="C368" s="40"/>
      <c r="D368" s="45"/>
      <c r="E368" s="75"/>
      <c r="F368" s="102"/>
      <c r="G368" s="103"/>
      <c r="H368" s="27"/>
      <c r="I368" s="27"/>
    </row>
    <row r="369" spans="2:7" ht="15">
      <c r="B369" s="16"/>
      <c r="C369" s="18"/>
      <c r="D369" s="16"/>
      <c r="F369" s="95"/>
      <c r="G369" s="95"/>
    </row>
    <row r="370" spans="2:7" ht="15">
      <c r="B370" s="16"/>
      <c r="C370" s="18"/>
      <c r="D370" s="16"/>
      <c r="F370" s="95"/>
      <c r="G370" s="95"/>
    </row>
    <row r="371" spans="2:7" ht="15">
      <c r="B371" s="16"/>
      <c r="C371" s="18"/>
      <c r="D371" s="16"/>
      <c r="F371" s="95"/>
      <c r="G371" s="95"/>
    </row>
    <row r="372" spans="2:7" ht="15">
      <c r="B372" s="16"/>
      <c r="C372" s="18"/>
      <c r="D372" s="16"/>
      <c r="F372" s="95"/>
      <c r="G372" s="95"/>
    </row>
    <row r="373" spans="2:7" ht="15">
      <c r="B373" s="16"/>
      <c r="C373" s="18"/>
      <c r="D373" s="16"/>
      <c r="F373" s="95"/>
      <c r="G373" s="95"/>
    </row>
    <row r="374" spans="4:9" ht="15">
      <c r="D374" s="14"/>
      <c r="E374" s="74"/>
      <c r="F374" s="95"/>
      <c r="G374" s="95"/>
      <c r="H374" s="26"/>
      <c r="I374" s="26"/>
    </row>
    <row r="375" spans="4:9" ht="15">
      <c r="D375" s="14"/>
      <c r="E375" s="74"/>
      <c r="F375" s="95"/>
      <c r="G375" s="95"/>
      <c r="H375" s="26"/>
      <c r="I375" s="26"/>
    </row>
    <row r="376" spans="2:7" ht="15">
      <c r="B376" s="16"/>
      <c r="C376" s="18"/>
      <c r="D376" s="16"/>
      <c r="F376" s="95"/>
      <c r="G376" s="95"/>
    </row>
    <row r="377" spans="2:7" ht="15">
      <c r="B377" s="16"/>
      <c r="C377" s="18"/>
      <c r="D377" s="16"/>
      <c r="F377" s="95"/>
      <c r="G377" s="95"/>
    </row>
    <row r="378" spans="2:9" s="45" customFormat="1" ht="15">
      <c r="B378" s="34"/>
      <c r="C378"/>
      <c r="D378"/>
      <c r="E378" s="15"/>
      <c r="F378" s="95"/>
      <c r="G378" s="95"/>
      <c r="H378" s="14"/>
      <c r="I378" s="14"/>
    </row>
    <row r="379" spans="2:9" s="45" customFormat="1" ht="15">
      <c r="B379" s="16"/>
      <c r="C379" s="42"/>
      <c r="D379" s="16"/>
      <c r="E379" s="15"/>
      <c r="F379" s="104"/>
      <c r="G379" s="95"/>
      <c r="H379"/>
      <c r="I379"/>
    </row>
    <row r="380" spans="2:6" ht="15">
      <c r="B380" s="16"/>
      <c r="C380" s="41"/>
      <c r="D380" s="22"/>
      <c r="E380" s="41"/>
      <c r="F380" s="105"/>
    </row>
    <row r="381" spans="2:9" ht="15">
      <c r="B381" s="22"/>
      <c r="C381" s="41"/>
      <c r="D381" s="22"/>
      <c r="E381" s="41"/>
      <c r="F381" s="97"/>
      <c r="G381" s="97"/>
      <c r="H381" s="27"/>
      <c r="I381" s="27"/>
    </row>
    <row r="382" spans="2:7" s="27" customFormat="1" ht="15">
      <c r="B382" s="22"/>
      <c r="C382" s="41"/>
      <c r="D382" s="22"/>
      <c r="E382" s="41"/>
      <c r="F382" s="97"/>
      <c r="G382" s="97"/>
    </row>
    <row r="383" spans="2:7" s="27" customFormat="1" ht="15">
      <c r="B383" s="22"/>
      <c r="C383" s="41"/>
      <c r="D383" s="22"/>
      <c r="E383" s="41"/>
      <c r="F383" s="97"/>
      <c r="G383" s="97"/>
    </row>
    <row r="384" spans="2:7" s="27" customFormat="1" ht="15">
      <c r="B384" s="22"/>
      <c r="C384" s="41"/>
      <c r="D384" s="22"/>
      <c r="E384" s="41"/>
      <c r="F384" s="97"/>
      <c r="G384" s="97"/>
    </row>
    <row r="385" spans="2:7" s="27" customFormat="1" ht="15">
      <c r="B385" s="22"/>
      <c r="C385" s="41"/>
      <c r="D385" s="22"/>
      <c r="E385" s="41"/>
      <c r="F385" s="97"/>
      <c r="G385" s="97"/>
    </row>
    <row r="386" spans="2:7" s="27" customFormat="1" ht="15">
      <c r="B386" s="22"/>
      <c r="C386" s="41"/>
      <c r="D386" s="22"/>
      <c r="E386" s="41"/>
      <c r="F386" s="97"/>
      <c r="G386" s="97"/>
    </row>
    <row r="387" spans="2:7" s="27" customFormat="1" ht="15">
      <c r="B387" s="22"/>
      <c r="C387" s="41"/>
      <c r="D387" s="22"/>
      <c r="E387" s="41"/>
      <c r="F387" s="97"/>
      <c r="G387" s="97"/>
    </row>
    <row r="388" spans="2:7" s="27" customFormat="1" ht="15">
      <c r="B388" s="22"/>
      <c r="C388" s="41"/>
      <c r="D388" s="22"/>
      <c r="E388" s="41"/>
      <c r="F388" s="97"/>
      <c r="G388" s="97"/>
    </row>
    <row r="389" spans="2:7" s="27" customFormat="1" ht="15">
      <c r="B389" s="22"/>
      <c r="C389" s="41"/>
      <c r="D389" s="22"/>
      <c r="E389" s="41"/>
      <c r="F389" s="97"/>
      <c r="G389" s="97"/>
    </row>
    <row r="390" spans="2:7" s="27" customFormat="1" ht="15">
      <c r="B390" s="22"/>
      <c r="C390" s="41"/>
      <c r="D390" s="22"/>
      <c r="E390" s="41"/>
      <c r="F390" s="97"/>
      <c r="G390" s="97"/>
    </row>
    <row r="391" spans="2:7" s="27" customFormat="1" ht="15">
      <c r="B391" s="22"/>
      <c r="C391" s="41"/>
      <c r="D391" s="22"/>
      <c r="E391" s="41"/>
      <c r="F391" s="97"/>
      <c r="G391" s="97"/>
    </row>
    <row r="392" spans="2:7" s="27" customFormat="1" ht="15">
      <c r="B392" s="22"/>
      <c r="C392" s="41"/>
      <c r="D392" s="22"/>
      <c r="E392" s="41"/>
      <c r="F392" s="97"/>
      <c r="G392" s="97"/>
    </row>
    <row r="393" spans="2:7" s="27" customFormat="1" ht="15">
      <c r="B393" s="22"/>
      <c r="C393" s="41"/>
      <c r="D393" s="22"/>
      <c r="E393" s="41"/>
      <c r="F393" s="97"/>
      <c r="G393" s="97"/>
    </row>
    <row r="394" spans="2:7" s="27" customFormat="1" ht="15">
      <c r="B394" s="22"/>
      <c r="C394" s="41"/>
      <c r="D394" s="22"/>
      <c r="E394" s="41"/>
      <c r="F394" s="97"/>
      <c r="G394" s="97"/>
    </row>
    <row r="395" spans="2:7" s="27" customFormat="1" ht="15">
      <c r="B395" s="22"/>
      <c r="C395" s="23"/>
      <c r="D395" s="22"/>
      <c r="E395" s="41"/>
      <c r="F395" s="97"/>
      <c r="G395" s="97"/>
    </row>
    <row r="396" spans="2:7" s="27" customFormat="1" ht="15">
      <c r="B396" s="22"/>
      <c r="C396" s="23"/>
      <c r="D396" s="22"/>
      <c r="E396" s="41"/>
      <c r="F396" s="97"/>
      <c r="G396" s="97"/>
    </row>
    <row r="397" spans="2:9" s="27" customFormat="1" ht="15">
      <c r="B397" s="16"/>
      <c r="C397" s="18"/>
      <c r="D397" s="16"/>
      <c r="E397" s="15"/>
      <c r="F397" s="95"/>
      <c r="G397" s="95"/>
      <c r="H397"/>
      <c r="I397"/>
    </row>
    <row r="398" spans="2:9" ht="15">
      <c r="B398" s="22"/>
      <c r="D398" s="16"/>
      <c r="F398" s="97"/>
      <c r="G398" s="97"/>
      <c r="H398" s="27"/>
      <c r="I398" s="27"/>
    </row>
    <row r="399" spans="2:9" ht="15">
      <c r="B399" s="22"/>
      <c r="D399" s="16"/>
      <c r="F399" s="97"/>
      <c r="G399" s="97"/>
      <c r="H399" s="27"/>
      <c r="I399" s="27"/>
    </row>
    <row r="400" spans="2:7" ht="15">
      <c r="B400" s="16"/>
      <c r="C400" s="18"/>
      <c r="D400" s="16"/>
      <c r="F400" s="95"/>
      <c r="G400" s="95"/>
    </row>
    <row r="401" spans="2:7" ht="15">
      <c r="B401" s="16"/>
      <c r="C401" s="18"/>
      <c r="D401" s="16"/>
      <c r="F401" s="95"/>
      <c r="G401" s="95"/>
    </row>
    <row r="402" spans="2:7" ht="15">
      <c r="B402" s="16"/>
      <c r="C402" s="17"/>
      <c r="D402" s="16"/>
      <c r="F402" s="95"/>
      <c r="G402" s="95"/>
    </row>
    <row r="403" spans="2:7" ht="15">
      <c r="B403" s="16"/>
      <c r="C403" s="17"/>
      <c r="D403" s="16"/>
      <c r="F403" s="95"/>
      <c r="G403" s="95"/>
    </row>
    <row r="404" spans="2:7" ht="15">
      <c r="B404" s="16"/>
      <c r="C404" s="17"/>
      <c r="D404" s="16"/>
      <c r="F404" s="95"/>
      <c r="G404" s="95"/>
    </row>
    <row r="405" spans="2:7" ht="15">
      <c r="B405" s="16"/>
      <c r="C405" s="17"/>
      <c r="D405" s="16"/>
      <c r="F405" s="95"/>
      <c r="G405" s="95"/>
    </row>
    <row r="406" spans="2:7" ht="15">
      <c r="B406" s="16"/>
      <c r="C406" s="17"/>
      <c r="D406" s="16"/>
      <c r="F406" s="95"/>
      <c r="G406" s="95"/>
    </row>
    <row r="407" spans="2:7" ht="15">
      <c r="B407" s="16"/>
      <c r="C407" s="17"/>
      <c r="D407" s="16"/>
      <c r="F407" s="95"/>
      <c r="G407" s="95"/>
    </row>
    <row r="408" spans="2:7" ht="15">
      <c r="B408" s="16"/>
      <c r="C408" s="15"/>
      <c r="D408" s="16"/>
      <c r="F408" s="95"/>
      <c r="G408" s="95"/>
    </row>
    <row r="409" spans="2:7" ht="15">
      <c r="B409" s="16"/>
      <c r="C409" s="18"/>
      <c r="D409" s="16"/>
      <c r="F409" s="95"/>
      <c r="G409" s="95"/>
    </row>
    <row r="410" spans="2:7" ht="15">
      <c r="B410" s="16"/>
      <c r="C410" s="18"/>
      <c r="D410" s="16"/>
      <c r="F410" s="95"/>
      <c r="G410" s="95"/>
    </row>
    <row r="411" spans="3:9" ht="15">
      <c r="C411" s="27"/>
      <c r="D411" s="27"/>
      <c r="E411" s="30"/>
      <c r="F411" s="95"/>
      <c r="G411" s="100"/>
      <c r="H411" s="14"/>
      <c r="I411" s="14"/>
    </row>
    <row r="412" spans="6:9" ht="15">
      <c r="F412" s="95"/>
      <c r="G412" s="100"/>
      <c r="H412" s="14"/>
      <c r="I412" s="14"/>
    </row>
    <row r="413" spans="2:7" ht="15">
      <c r="B413" s="16"/>
      <c r="C413" s="17"/>
      <c r="D413" s="16"/>
      <c r="F413" s="95"/>
      <c r="G413" s="95"/>
    </row>
    <row r="414" spans="2:7" ht="15">
      <c r="B414" s="16"/>
      <c r="C414" s="17"/>
      <c r="D414" s="16"/>
      <c r="F414" s="95"/>
      <c r="G414" s="95"/>
    </row>
    <row r="415" spans="2:7" ht="15">
      <c r="B415" s="16"/>
      <c r="C415" s="17"/>
      <c r="D415" s="16"/>
      <c r="F415" s="95"/>
      <c r="G415" s="95"/>
    </row>
    <row r="416" spans="2:7" ht="15">
      <c r="B416" s="16"/>
      <c r="C416" s="17"/>
      <c r="D416" s="16"/>
      <c r="F416" s="95"/>
      <c r="G416" s="95"/>
    </row>
    <row r="417" spans="2:7" ht="15">
      <c r="B417" s="16"/>
      <c r="C417" s="17"/>
      <c r="D417" s="16"/>
      <c r="F417" s="95"/>
      <c r="G417" s="95"/>
    </row>
    <row r="418" spans="6:9" ht="15">
      <c r="F418" s="95"/>
      <c r="H418" s="14"/>
      <c r="I418" s="14"/>
    </row>
    <row r="419" spans="2:9" ht="15">
      <c r="B419" s="46"/>
      <c r="C419" s="30"/>
      <c r="D419" s="27"/>
      <c r="E419" s="30"/>
      <c r="F419" s="96"/>
      <c r="G419" s="96"/>
      <c r="H419" s="27"/>
      <c r="I419" s="27"/>
    </row>
    <row r="420" spans="2:7" ht="15">
      <c r="B420" s="16"/>
      <c r="C420" s="18"/>
      <c r="D420" s="16"/>
      <c r="F420" s="95"/>
      <c r="G420" s="95"/>
    </row>
    <row r="421" spans="2:7" ht="15">
      <c r="B421" s="16"/>
      <c r="C421" s="18"/>
      <c r="D421" s="16"/>
      <c r="F421" s="95"/>
      <c r="G421" s="95"/>
    </row>
    <row r="422" spans="2:7" ht="15">
      <c r="B422" s="16"/>
      <c r="C422" s="18"/>
      <c r="D422" s="16"/>
      <c r="F422" s="95"/>
      <c r="G422" s="95"/>
    </row>
    <row r="423" spans="2:7" ht="15">
      <c r="B423" s="16"/>
      <c r="C423" s="18"/>
      <c r="D423" s="16"/>
      <c r="F423" s="95"/>
      <c r="G423" s="95"/>
    </row>
    <row r="424" spans="2:7" ht="15">
      <c r="B424" s="16"/>
      <c r="C424" s="18"/>
      <c r="D424" s="16"/>
      <c r="F424" s="95"/>
      <c r="G424" s="95"/>
    </row>
    <row r="425" spans="2:7" ht="15">
      <c r="B425" s="16"/>
      <c r="C425" s="18"/>
      <c r="D425" s="16"/>
      <c r="F425" s="95"/>
      <c r="G425" s="95"/>
    </row>
    <row r="426" spans="2:7" ht="15">
      <c r="B426" s="16"/>
      <c r="C426" s="18"/>
      <c r="D426" s="16"/>
      <c r="F426" s="95"/>
      <c r="G426" s="95"/>
    </row>
    <row r="427" spans="2:7" ht="15">
      <c r="B427" s="16"/>
      <c r="C427" s="18"/>
      <c r="D427" s="16"/>
      <c r="F427" s="95"/>
      <c r="G427" s="95"/>
    </row>
    <row r="428" spans="2:7" ht="15">
      <c r="B428" s="16"/>
      <c r="C428" s="18"/>
      <c r="D428" s="16"/>
      <c r="F428" s="95"/>
      <c r="G428" s="95"/>
    </row>
    <row r="429" spans="2:7" ht="15">
      <c r="B429" s="47"/>
      <c r="C429" s="49"/>
      <c r="D429" s="47"/>
      <c r="E429" s="48"/>
      <c r="F429" s="106"/>
      <c r="G429" s="106"/>
    </row>
    <row r="430" spans="2:7" ht="15">
      <c r="B430" s="47"/>
      <c r="C430" s="49"/>
      <c r="D430" s="47"/>
      <c r="E430" s="48"/>
      <c r="F430" s="106"/>
      <c r="G430" s="106"/>
    </row>
    <row r="431" spans="2:7" ht="15">
      <c r="B431" s="47"/>
      <c r="C431" s="49"/>
      <c r="D431" s="47"/>
      <c r="E431" s="48"/>
      <c r="F431" s="106"/>
      <c r="G431" s="106"/>
    </row>
    <row r="432" spans="2:7" ht="15">
      <c r="B432" s="16"/>
      <c r="C432" s="18"/>
      <c r="D432" s="16"/>
      <c r="F432" s="95"/>
      <c r="G432" s="95"/>
    </row>
    <row r="433" spans="2:7" ht="15">
      <c r="B433" s="16"/>
      <c r="C433" s="18"/>
      <c r="D433" s="16"/>
      <c r="F433" s="95"/>
      <c r="G433" s="95"/>
    </row>
    <row r="434" spans="2:7" ht="15">
      <c r="B434" s="16"/>
      <c r="C434" s="18"/>
      <c r="D434" s="16"/>
      <c r="F434" s="95"/>
      <c r="G434" s="95"/>
    </row>
    <row r="435" spans="2:7" ht="15">
      <c r="B435" s="16"/>
      <c r="C435" s="15"/>
      <c r="D435" s="16"/>
      <c r="F435" s="95"/>
      <c r="G435" s="95"/>
    </row>
    <row r="436" spans="2:7" ht="15">
      <c r="B436" s="16"/>
      <c r="C436" s="18"/>
      <c r="D436" s="16"/>
      <c r="F436" s="95"/>
      <c r="G436" s="95"/>
    </row>
    <row r="437" spans="2:7" ht="15">
      <c r="B437" s="16"/>
      <c r="C437" s="18"/>
      <c r="D437" s="16"/>
      <c r="F437" s="95"/>
      <c r="G437" s="95"/>
    </row>
    <row r="438" spans="2:7" ht="15">
      <c r="B438" s="16"/>
      <c r="C438" s="18"/>
      <c r="D438" s="16"/>
      <c r="F438" s="95"/>
      <c r="G438" s="95"/>
    </row>
    <row r="439" spans="2:7" ht="15">
      <c r="B439" s="16"/>
      <c r="C439" s="18"/>
      <c r="D439" s="16"/>
      <c r="F439" s="95"/>
      <c r="G439" s="95"/>
    </row>
    <row r="440" spans="2:7" ht="15">
      <c r="B440" s="16"/>
      <c r="C440" s="18"/>
      <c r="D440" s="16"/>
      <c r="F440" s="95"/>
      <c r="G440" s="95"/>
    </row>
    <row r="441" spans="2:7" ht="15">
      <c r="B441" s="16"/>
      <c r="C441" s="18"/>
      <c r="D441" s="16"/>
      <c r="F441" s="95"/>
      <c r="G441" s="95"/>
    </row>
    <row r="442" spans="2:7" ht="15">
      <c r="B442" s="16"/>
      <c r="C442" s="18"/>
      <c r="D442" s="16"/>
      <c r="F442" s="95"/>
      <c r="G442" s="95"/>
    </row>
    <row r="443" spans="2:7" ht="15">
      <c r="B443" s="16"/>
      <c r="C443" s="18"/>
      <c r="D443" s="16"/>
      <c r="F443" s="95"/>
      <c r="G443" s="95"/>
    </row>
    <row r="444" spans="2:7" ht="15">
      <c r="B444" s="16"/>
      <c r="C444" s="18"/>
      <c r="D444" s="16"/>
      <c r="F444" s="95"/>
      <c r="G444" s="95"/>
    </row>
    <row r="445" spans="2:7" ht="15">
      <c r="B445" s="16"/>
      <c r="C445" s="18"/>
      <c r="D445" s="16"/>
      <c r="F445" s="95"/>
      <c r="G445" s="95"/>
    </row>
    <row r="446" spans="2:7" ht="15">
      <c r="B446" s="47"/>
      <c r="C446" s="15"/>
      <c r="D446" s="16"/>
      <c r="F446" s="95"/>
      <c r="G446" s="95"/>
    </row>
    <row r="447" spans="2:7" ht="15">
      <c r="B447" s="47"/>
      <c r="C447" s="15"/>
      <c r="D447" s="16"/>
      <c r="F447" s="95"/>
      <c r="G447" s="95"/>
    </row>
    <row r="448" spans="2:7" ht="15">
      <c r="B448" s="16"/>
      <c r="C448" s="15"/>
      <c r="D448" s="16"/>
      <c r="F448" s="95"/>
      <c r="G448" s="95"/>
    </row>
    <row r="449" spans="2:7" ht="15">
      <c r="B449" s="16"/>
      <c r="C449" s="15"/>
      <c r="D449" s="16"/>
      <c r="F449" s="95"/>
      <c r="G449" s="95"/>
    </row>
    <row r="450" spans="2:7" ht="15">
      <c r="B450" s="16"/>
      <c r="C450" s="15"/>
      <c r="D450" s="16"/>
      <c r="F450" s="95"/>
      <c r="G450" s="95"/>
    </row>
    <row r="451" spans="2:7" ht="15">
      <c r="B451" s="16"/>
      <c r="C451" s="15"/>
      <c r="D451" s="16"/>
      <c r="F451" s="95"/>
      <c r="G451" s="95"/>
    </row>
    <row r="452" spans="2:7" ht="15">
      <c r="B452" s="16"/>
      <c r="C452" s="15"/>
      <c r="D452" s="16"/>
      <c r="F452" s="95"/>
      <c r="G452" s="95"/>
    </row>
    <row r="453" spans="2:7" ht="15">
      <c r="B453" s="16"/>
      <c r="C453" s="15"/>
      <c r="D453" s="16"/>
      <c r="F453" s="95"/>
      <c r="G453" s="95"/>
    </row>
    <row r="454" spans="2:7" ht="15">
      <c r="B454" s="16"/>
      <c r="C454" s="15"/>
      <c r="D454" s="16"/>
      <c r="F454" s="95"/>
      <c r="G454" s="95"/>
    </row>
    <row r="455" spans="2:9" s="20" customFormat="1" ht="15">
      <c r="B455" s="16"/>
      <c r="C455" s="15"/>
      <c r="D455" s="16"/>
      <c r="E455" s="15"/>
      <c r="F455" s="95"/>
      <c r="G455" s="95"/>
      <c r="H455"/>
      <c r="I455"/>
    </row>
    <row r="456" spans="2:7" ht="15">
      <c r="B456" s="16"/>
      <c r="C456" s="15"/>
      <c r="D456" s="16"/>
      <c r="F456" s="95"/>
      <c r="G456" s="95"/>
    </row>
    <row r="457" spans="2:7" ht="15">
      <c r="B457" s="16"/>
      <c r="C457" s="15"/>
      <c r="D457" s="16"/>
      <c r="F457" s="95"/>
      <c r="G457" s="95"/>
    </row>
    <row r="458" spans="2:7" ht="15">
      <c r="B458" s="16"/>
      <c r="C458" s="15"/>
      <c r="D458" s="16"/>
      <c r="F458" s="95"/>
      <c r="G458" s="95"/>
    </row>
    <row r="459" spans="2:7" ht="15">
      <c r="B459" s="16"/>
      <c r="C459" s="18"/>
      <c r="D459" s="16"/>
      <c r="F459" s="95"/>
      <c r="G459" s="95"/>
    </row>
    <row r="460" spans="2:7" ht="15">
      <c r="B460" s="16"/>
      <c r="C460" s="18"/>
      <c r="D460" s="16"/>
      <c r="F460" s="95"/>
      <c r="G460" s="95"/>
    </row>
    <row r="461" spans="2:7" ht="15">
      <c r="B461" s="16"/>
      <c r="C461" s="18"/>
      <c r="D461" s="16"/>
      <c r="F461" s="95"/>
      <c r="G461" s="95"/>
    </row>
    <row r="462" spans="2:7" ht="15">
      <c r="B462" s="16"/>
      <c r="C462" s="18"/>
      <c r="D462" s="16"/>
      <c r="F462" s="95"/>
      <c r="G462" s="95"/>
    </row>
    <row r="463" spans="2:7" ht="15">
      <c r="B463" s="16"/>
      <c r="C463" s="18"/>
      <c r="D463" s="16"/>
      <c r="F463" s="95"/>
      <c r="G463" s="95"/>
    </row>
    <row r="464" spans="2:7" ht="15">
      <c r="B464" s="16"/>
      <c r="C464" s="18"/>
      <c r="D464" s="16"/>
      <c r="F464" s="95"/>
      <c r="G464" s="95"/>
    </row>
    <row r="465" spans="2:7" s="20" customFormat="1" ht="15">
      <c r="B465" s="50"/>
      <c r="C465" s="39"/>
      <c r="D465" s="39"/>
      <c r="E465" s="76"/>
      <c r="F465" s="99"/>
      <c r="G465" s="107"/>
    </row>
    <row r="466" spans="6:9" ht="15">
      <c r="F466" s="95"/>
      <c r="H466" s="14"/>
      <c r="I466" s="14"/>
    </row>
    <row r="467" spans="2:9" ht="15">
      <c r="B467" s="46"/>
      <c r="C467" s="27"/>
      <c r="D467" s="27"/>
      <c r="E467" s="30"/>
      <c r="F467" s="96"/>
      <c r="G467" s="100"/>
      <c r="H467" s="14"/>
      <c r="I467" s="14"/>
    </row>
    <row r="468" spans="6:9" ht="15">
      <c r="F468" s="95"/>
      <c r="H468" s="14"/>
      <c r="I468" s="14"/>
    </row>
    <row r="469" spans="2:9" ht="15">
      <c r="B469" s="35"/>
      <c r="C469" s="39"/>
      <c r="D469" s="39"/>
      <c r="E469" s="76"/>
      <c r="F469" s="99"/>
      <c r="G469" s="108"/>
      <c r="H469" s="20"/>
      <c r="I469" s="20"/>
    </row>
    <row r="470" spans="2:7" ht="15">
      <c r="B470" s="16"/>
      <c r="C470" s="18"/>
      <c r="D470" s="16"/>
      <c r="F470" s="95"/>
      <c r="G470" s="95"/>
    </row>
    <row r="471" spans="2:7" ht="15">
      <c r="B471" s="16"/>
      <c r="C471" s="18"/>
      <c r="D471" s="16"/>
      <c r="F471" s="95"/>
      <c r="G471" s="95"/>
    </row>
    <row r="472" spans="2:9" ht="15">
      <c r="B472" s="16"/>
      <c r="C472" s="18"/>
      <c r="D472" s="16"/>
      <c r="F472" s="95"/>
      <c r="G472" s="95"/>
      <c r="H472" s="20"/>
      <c r="I472" s="20"/>
    </row>
    <row r="473" spans="2:9" ht="15">
      <c r="B473" s="16"/>
      <c r="C473" s="18"/>
      <c r="D473" s="16"/>
      <c r="F473" s="95"/>
      <c r="G473" s="95"/>
      <c r="H473" s="20"/>
      <c r="I473" s="20"/>
    </row>
    <row r="474" spans="2:7" ht="15">
      <c r="B474" s="16"/>
      <c r="C474" s="18"/>
      <c r="D474" s="16"/>
      <c r="F474" s="95"/>
      <c r="G474" s="95"/>
    </row>
    <row r="475" spans="2:9" ht="15">
      <c r="B475" s="16"/>
      <c r="C475" s="28"/>
      <c r="F475" s="95"/>
      <c r="G475" s="95"/>
      <c r="H475" s="20"/>
      <c r="I475" s="20"/>
    </row>
    <row r="476" spans="2:7" ht="15">
      <c r="B476" s="16"/>
      <c r="C476" s="18"/>
      <c r="D476" s="16"/>
      <c r="F476" s="95"/>
      <c r="G476" s="95"/>
    </row>
    <row r="477" spans="2:7" ht="15">
      <c r="B477" s="16"/>
      <c r="C477" s="15"/>
      <c r="D477" s="16"/>
      <c r="F477" s="95"/>
      <c r="G477" s="95"/>
    </row>
    <row r="478" spans="2:7" ht="15">
      <c r="B478" s="16"/>
      <c r="C478" s="15"/>
      <c r="D478" s="16"/>
      <c r="F478" s="95"/>
      <c r="G478" s="95"/>
    </row>
    <row r="479" spans="2:7" ht="15">
      <c r="B479" s="16"/>
      <c r="C479" s="15"/>
      <c r="D479" s="16"/>
      <c r="F479" s="95"/>
      <c r="G479" s="95"/>
    </row>
    <row r="480" spans="2:7" ht="15">
      <c r="B480" s="16"/>
      <c r="C480" s="15"/>
      <c r="D480" s="16"/>
      <c r="F480" s="95"/>
      <c r="G480" s="95"/>
    </row>
    <row r="481" spans="2:7" ht="15">
      <c r="B481" s="16"/>
      <c r="C481" s="15"/>
      <c r="D481" s="16"/>
      <c r="F481" s="95"/>
      <c r="G481" s="95"/>
    </row>
    <row r="482" spans="2:7" ht="15">
      <c r="B482" s="16"/>
      <c r="C482" s="17"/>
      <c r="D482" s="16"/>
      <c r="F482" s="95"/>
      <c r="G482" s="95"/>
    </row>
    <row r="483" spans="2:7" ht="15">
      <c r="B483" s="16"/>
      <c r="C483" s="17"/>
      <c r="D483" s="16"/>
      <c r="F483" s="95"/>
      <c r="G483" s="95"/>
    </row>
    <row r="484" spans="2:7" ht="15">
      <c r="B484" s="16"/>
      <c r="C484" s="17"/>
      <c r="D484" s="16"/>
      <c r="F484" s="95"/>
      <c r="G484" s="95"/>
    </row>
    <row r="485" spans="2:7" ht="15">
      <c r="B485" s="16"/>
      <c r="C485" s="17"/>
      <c r="D485" s="16"/>
      <c r="F485" s="95"/>
      <c r="G485" s="95"/>
    </row>
    <row r="486" spans="2:7" ht="15">
      <c r="B486" s="16"/>
      <c r="C486" s="24"/>
      <c r="D486" s="16"/>
      <c r="F486" s="95"/>
      <c r="G486" s="95"/>
    </row>
    <row r="487" spans="2:7" ht="15">
      <c r="B487" s="16"/>
      <c r="C487" s="24"/>
      <c r="D487" s="16"/>
      <c r="F487" s="95"/>
      <c r="G487" s="95"/>
    </row>
    <row r="488" spans="2:7" ht="15">
      <c r="B488" s="16"/>
      <c r="C488" s="15"/>
      <c r="D488" s="16"/>
      <c r="F488" s="95"/>
      <c r="G488" s="95"/>
    </row>
    <row r="489" spans="2:7" ht="15">
      <c r="B489" s="16"/>
      <c r="C489" s="15"/>
      <c r="D489" s="16"/>
      <c r="F489" s="95"/>
      <c r="G489" s="95"/>
    </row>
    <row r="490" spans="2:7" ht="15">
      <c r="B490" s="16"/>
      <c r="C490" s="18"/>
      <c r="D490" s="16"/>
      <c r="F490" s="95"/>
      <c r="G490" s="95"/>
    </row>
    <row r="491" spans="2:7" ht="15">
      <c r="B491" s="16"/>
      <c r="C491" s="18"/>
      <c r="D491" s="16"/>
      <c r="F491" s="95"/>
      <c r="G491" s="95"/>
    </row>
    <row r="492" spans="4:7" ht="15">
      <c r="D492" s="16"/>
      <c r="F492" s="95"/>
      <c r="G492" s="95"/>
    </row>
    <row r="493" spans="2:7" ht="15">
      <c r="B493" s="78"/>
      <c r="D493" s="16"/>
      <c r="F493" s="95"/>
      <c r="G493" s="109"/>
    </row>
    <row r="494" spans="2:7" ht="15">
      <c r="B494" s="16"/>
      <c r="C494" s="18"/>
      <c r="D494" s="16"/>
      <c r="F494" s="95"/>
      <c r="G494" s="95"/>
    </row>
    <row r="495" spans="2:7" ht="15">
      <c r="B495" s="16"/>
      <c r="C495" s="18"/>
      <c r="D495" s="16"/>
      <c r="F495" s="95"/>
      <c r="G495" s="95"/>
    </row>
    <row r="496" spans="2:7" ht="15">
      <c r="B496" s="16"/>
      <c r="C496" s="18"/>
      <c r="D496" s="16"/>
      <c r="F496" s="95"/>
      <c r="G496" s="95"/>
    </row>
    <row r="497" spans="2:7" ht="15">
      <c r="B497" s="16"/>
      <c r="C497" s="18"/>
      <c r="D497" s="16"/>
      <c r="F497" s="95"/>
      <c r="G497" s="95"/>
    </row>
    <row r="498" spans="2:7" ht="15">
      <c r="B498" s="16"/>
      <c r="C498" s="18"/>
      <c r="D498" s="16"/>
      <c r="F498" s="95"/>
      <c r="G498" s="95"/>
    </row>
    <row r="499" spans="2:7" ht="15">
      <c r="B499" s="16"/>
      <c r="C499" s="18"/>
      <c r="D499" s="16"/>
      <c r="F499" s="95"/>
      <c r="G499" s="95"/>
    </row>
    <row r="500" spans="2:7" ht="15">
      <c r="B500" s="16"/>
      <c r="C500" s="18"/>
      <c r="D500" s="16"/>
      <c r="F500" s="95"/>
      <c r="G500" s="95"/>
    </row>
    <row r="501" spans="2:7" ht="15">
      <c r="B501" s="16"/>
      <c r="C501" s="18"/>
      <c r="D501" s="16"/>
      <c r="F501" s="95"/>
      <c r="G501" s="95"/>
    </row>
    <row r="502" spans="2:7" ht="15">
      <c r="B502" s="16"/>
      <c r="C502" s="25"/>
      <c r="D502" s="16"/>
      <c r="F502" s="95"/>
      <c r="G502" s="95"/>
    </row>
    <row r="503" spans="2:7" ht="15">
      <c r="B503" s="16"/>
      <c r="C503" s="18"/>
      <c r="D503" s="16"/>
      <c r="F503" s="95"/>
      <c r="G503" s="95"/>
    </row>
    <row r="504" spans="2:7" ht="15">
      <c r="B504" s="16"/>
      <c r="C504" s="18"/>
      <c r="D504" s="16"/>
      <c r="F504" s="95"/>
      <c r="G504" s="95"/>
    </row>
    <row r="505" spans="2:7" ht="15">
      <c r="B505" s="16"/>
      <c r="C505" s="18"/>
      <c r="D505" s="16"/>
      <c r="F505" s="95"/>
      <c r="G505" s="95"/>
    </row>
    <row r="506" spans="2:7" ht="15">
      <c r="B506" s="16"/>
      <c r="C506" s="18"/>
      <c r="D506" s="16"/>
      <c r="F506" s="95"/>
      <c r="G506" s="95"/>
    </row>
    <row r="507" spans="2:7" ht="15">
      <c r="B507" s="16"/>
      <c r="C507" s="18"/>
      <c r="D507" s="16"/>
      <c r="F507" s="95"/>
      <c r="G507" s="95"/>
    </row>
    <row r="508" spans="2:7" ht="15">
      <c r="B508" s="16"/>
      <c r="C508" s="18"/>
      <c r="D508" s="16"/>
      <c r="F508" s="95"/>
      <c r="G508" s="95"/>
    </row>
    <row r="509" spans="2:7" ht="15">
      <c r="B509" s="16"/>
      <c r="C509" s="18"/>
      <c r="D509" s="16"/>
      <c r="F509" s="95"/>
      <c r="G509" s="95"/>
    </row>
    <row r="510" spans="2:7" ht="15">
      <c r="B510" s="77"/>
      <c r="C510" s="18"/>
      <c r="D510" s="16"/>
      <c r="F510" s="95"/>
      <c r="G510" s="95"/>
    </row>
    <row r="511" spans="3:7" ht="15">
      <c r="C511" s="18"/>
      <c r="D511" s="16"/>
      <c r="F511" s="95"/>
      <c r="G511" s="95"/>
    </row>
    <row r="512" spans="2:7" ht="15">
      <c r="B512" s="16"/>
      <c r="C512" s="18"/>
      <c r="D512" s="16"/>
      <c r="F512" s="95"/>
      <c r="G512" s="95"/>
    </row>
    <row r="513" spans="2:7" ht="15">
      <c r="B513" s="16"/>
      <c r="C513" s="15"/>
      <c r="D513" s="16"/>
      <c r="F513" s="95"/>
      <c r="G513" s="95"/>
    </row>
    <row r="514" spans="2:7" ht="15">
      <c r="B514" s="16"/>
      <c r="C514" s="15"/>
      <c r="D514" s="16"/>
      <c r="F514" s="95"/>
      <c r="G514" s="95"/>
    </row>
    <row r="515" spans="2:7" ht="15">
      <c r="B515" s="16"/>
      <c r="C515" s="15"/>
      <c r="D515" s="16"/>
      <c r="F515" s="95"/>
      <c r="G515" s="95"/>
    </row>
    <row r="516" spans="2:7" ht="15">
      <c r="B516" s="16"/>
      <c r="C516" s="15"/>
      <c r="D516" s="16"/>
      <c r="F516" s="95"/>
      <c r="G516" s="95"/>
    </row>
    <row r="517" spans="2:7" ht="15">
      <c r="B517" s="16"/>
      <c r="C517" s="18"/>
      <c r="D517" s="16"/>
      <c r="F517" s="95"/>
      <c r="G517" s="95"/>
    </row>
    <row r="518" spans="2:7" ht="15">
      <c r="B518" s="16"/>
      <c r="C518" s="15"/>
      <c r="D518" s="16"/>
      <c r="F518" s="95"/>
      <c r="G518" s="95"/>
    </row>
    <row r="519" spans="3:7" ht="15">
      <c r="C519" s="18"/>
      <c r="D519" s="16"/>
      <c r="F519" s="95"/>
      <c r="G519" s="95"/>
    </row>
    <row r="520" spans="3:7" ht="15">
      <c r="C520" s="18"/>
      <c r="D520" s="16"/>
      <c r="F520" s="110"/>
      <c r="G520" s="95"/>
    </row>
    <row r="521" spans="2:7" ht="15">
      <c r="B521" s="16"/>
      <c r="C521" s="18"/>
      <c r="D521" s="16"/>
      <c r="F521" s="95"/>
      <c r="G521" s="95"/>
    </row>
    <row r="522" spans="2:7" ht="15">
      <c r="B522" s="16"/>
      <c r="C522" s="18"/>
      <c r="D522" s="16"/>
      <c r="F522" s="95"/>
      <c r="G522" s="95"/>
    </row>
    <row r="523" spans="2:7" ht="15">
      <c r="B523" s="16"/>
      <c r="C523" s="18"/>
      <c r="D523" s="16"/>
      <c r="F523" s="95"/>
      <c r="G523" s="95"/>
    </row>
    <row r="524" spans="2:9" ht="15">
      <c r="B524" s="22"/>
      <c r="C524" s="27"/>
      <c r="D524" s="14"/>
      <c r="E524" s="74"/>
      <c r="F524" s="97"/>
      <c r="G524" s="97"/>
      <c r="H524" s="26"/>
      <c r="I524" s="26"/>
    </row>
    <row r="525" spans="2:9" ht="15">
      <c r="B525" s="22"/>
      <c r="C525" s="27"/>
      <c r="D525" s="14"/>
      <c r="E525" s="74"/>
      <c r="F525" s="97"/>
      <c r="G525" s="97"/>
      <c r="H525" s="26"/>
      <c r="I525" s="26"/>
    </row>
    <row r="526" spans="2:9" ht="15">
      <c r="B526" s="22"/>
      <c r="C526" s="27"/>
      <c r="D526" s="14"/>
      <c r="E526" s="74"/>
      <c r="F526" s="97"/>
      <c r="G526" s="97"/>
      <c r="H526" s="26"/>
      <c r="I526" s="26"/>
    </row>
    <row r="527" spans="2:7" ht="15">
      <c r="B527" s="16"/>
      <c r="C527" s="18"/>
      <c r="D527" s="16"/>
      <c r="F527" s="95"/>
      <c r="G527" s="95"/>
    </row>
    <row r="528" spans="2:7" ht="15">
      <c r="B528" s="16"/>
      <c r="C528" s="18"/>
      <c r="D528" s="16"/>
      <c r="F528" s="95"/>
      <c r="G528" s="95"/>
    </row>
    <row r="529" spans="2:9" ht="15">
      <c r="B529" s="29"/>
      <c r="C529" s="27"/>
      <c r="D529" s="27"/>
      <c r="E529" s="30"/>
      <c r="F529" s="95"/>
      <c r="G529" s="95"/>
      <c r="H529" s="20"/>
      <c r="I529" s="20"/>
    </row>
    <row r="530" spans="2:9" ht="15">
      <c r="B530" s="29"/>
      <c r="C530" s="27"/>
      <c r="D530" s="27"/>
      <c r="E530" s="30"/>
      <c r="F530" s="95"/>
      <c r="G530" s="95"/>
      <c r="H530" s="20"/>
      <c r="I530" s="20"/>
    </row>
    <row r="531" spans="2:9" ht="15">
      <c r="B531" s="29"/>
      <c r="F531" s="95"/>
      <c r="G531" s="95"/>
      <c r="H531" s="20"/>
      <c r="I531" s="20"/>
    </row>
    <row r="532" spans="2:9" ht="15">
      <c r="B532" s="29"/>
      <c r="C532" s="27"/>
      <c r="D532" s="27"/>
      <c r="E532" s="30"/>
      <c r="F532" s="95"/>
      <c r="G532" s="95"/>
      <c r="H532" s="20"/>
      <c r="I532" s="20"/>
    </row>
    <row r="533" spans="2:9" ht="15">
      <c r="B533" s="29"/>
      <c r="C533" s="27"/>
      <c r="D533" s="27"/>
      <c r="E533" s="30"/>
      <c r="F533" s="95"/>
      <c r="G533" s="95"/>
      <c r="H533" s="20"/>
      <c r="I533" s="20"/>
    </row>
    <row r="534" spans="2:7" ht="15">
      <c r="B534" s="16"/>
      <c r="C534" s="15"/>
      <c r="D534" s="16"/>
      <c r="F534" s="95"/>
      <c r="G534" s="95"/>
    </row>
    <row r="535" spans="2:7" ht="15">
      <c r="B535" s="16"/>
      <c r="C535" s="15"/>
      <c r="D535" s="16"/>
      <c r="F535" s="95"/>
      <c r="G535" s="95"/>
    </row>
    <row r="536" spans="2:7" ht="15">
      <c r="B536" s="16"/>
      <c r="C536" s="15"/>
      <c r="D536" s="16"/>
      <c r="F536" s="95"/>
      <c r="G536" s="95"/>
    </row>
    <row r="537" spans="2:7" ht="15">
      <c r="B537" s="16"/>
      <c r="C537" s="15"/>
      <c r="D537" s="16"/>
      <c r="F537" s="95"/>
      <c r="G537" s="95"/>
    </row>
    <row r="538" spans="2:7" ht="15">
      <c r="B538" s="16"/>
      <c r="C538" s="18"/>
      <c r="D538" s="16"/>
      <c r="F538" s="95"/>
      <c r="G538" s="95"/>
    </row>
    <row r="539" spans="2:7" ht="15">
      <c r="B539" s="16"/>
      <c r="C539" s="18"/>
      <c r="D539" s="16"/>
      <c r="F539" s="95"/>
      <c r="G539" s="95"/>
    </row>
    <row r="540" spans="2:9" ht="15">
      <c r="B540" s="16"/>
      <c r="C540" s="28"/>
      <c r="F540" s="95"/>
      <c r="G540" s="95"/>
      <c r="H540" s="20"/>
      <c r="I540" s="20"/>
    </row>
    <row r="541" spans="2:7" ht="15">
      <c r="B541" s="16"/>
      <c r="C541" s="18"/>
      <c r="D541" s="16"/>
      <c r="F541" s="95"/>
      <c r="G541" s="95"/>
    </row>
    <row r="542" spans="2:7" ht="15">
      <c r="B542" s="16"/>
      <c r="C542" s="18"/>
      <c r="D542" s="16"/>
      <c r="F542" s="95"/>
      <c r="G542" s="95"/>
    </row>
    <row r="543" spans="2:7" ht="15">
      <c r="B543" s="16"/>
      <c r="C543" s="17"/>
      <c r="D543" s="16"/>
      <c r="F543" s="95"/>
      <c r="G543" s="95"/>
    </row>
    <row r="544" spans="2:7" ht="15">
      <c r="B544" s="16"/>
      <c r="C544" s="17"/>
      <c r="D544" s="16"/>
      <c r="F544" s="95"/>
      <c r="G544" s="95"/>
    </row>
    <row r="545" spans="2:7" ht="15">
      <c r="B545" s="16"/>
      <c r="C545" s="18"/>
      <c r="D545" s="16"/>
      <c r="F545" s="95"/>
      <c r="G545" s="95"/>
    </row>
    <row r="546" spans="2:7" ht="15">
      <c r="B546" s="16"/>
      <c r="C546" s="18"/>
      <c r="D546" s="16"/>
      <c r="F546" s="95"/>
      <c r="G546" s="95"/>
    </row>
    <row r="547" spans="2:7" ht="15">
      <c r="B547" s="16"/>
      <c r="C547" s="18"/>
      <c r="D547" s="16"/>
      <c r="F547" s="95"/>
      <c r="G547" s="95"/>
    </row>
    <row r="548" spans="2:7" ht="15">
      <c r="B548" s="16"/>
      <c r="C548" s="18"/>
      <c r="D548" s="16"/>
      <c r="F548" s="95"/>
      <c r="G548" s="95"/>
    </row>
    <row r="549" spans="2:7" ht="15">
      <c r="B549" s="16"/>
      <c r="C549" s="18"/>
      <c r="D549" s="16"/>
      <c r="F549" s="95"/>
      <c r="G549" s="95"/>
    </row>
    <row r="550" spans="2:7" ht="15">
      <c r="B550" s="16"/>
      <c r="C550" s="18"/>
      <c r="D550" s="16"/>
      <c r="F550" s="95"/>
      <c r="G550" s="95"/>
    </row>
    <row r="551" spans="2:7" ht="15">
      <c r="B551" s="16"/>
      <c r="C551" s="15"/>
      <c r="D551" s="16"/>
      <c r="F551" s="95"/>
      <c r="G551" s="95"/>
    </row>
    <row r="552" spans="2:7" ht="15">
      <c r="B552" s="16"/>
      <c r="C552" s="24"/>
      <c r="D552" s="16"/>
      <c r="F552" s="95"/>
      <c r="G552" s="95"/>
    </row>
    <row r="553" spans="2:7" ht="15">
      <c r="B553" s="16"/>
      <c r="C553" s="24"/>
      <c r="D553" s="16"/>
      <c r="F553" s="95"/>
      <c r="G553" s="95"/>
    </row>
    <row r="554" spans="2:7" ht="15">
      <c r="B554" s="16"/>
      <c r="C554" s="24"/>
      <c r="D554" s="16"/>
      <c r="F554" s="95"/>
      <c r="G554" s="95"/>
    </row>
    <row r="555" spans="2:7" ht="15">
      <c r="B555" s="16"/>
      <c r="C555" s="24"/>
      <c r="D555" s="16"/>
      <c r="F555" s="95"/>
      <c r="G555" s="95"/>
    </row>
    <row r="556" spans="2:7" ht="15">
      <c r="B556" s="16"/>
      <c r="C556" s="18"/>
      <c r="D556" s="16"/>
      <c r="F556" s="95"/>
      <c r="G556" s="95"/>
    </row>
    <row r="557" spans="2:7" ht="15">
      <c r="B557" s="16"/>
      <c r="C557" s="18"/>
      <c r="D557" s="16"/>
      <c r="F557" s="95"/>
      <c r="G557" s="95"/>
    </row>
    <row r="558" spans="2:7" ht="15">
      <c r="B558" s="16"/>
      <c r="C558" s="18"/>
      <c r="D558" s="16"/>
      <c r="F558" s="95"/>
      <c r="G558" s="95"/>
    </row>
    <row r="559" spans="2:7" ht="15">
      <c r="B559" s="16"/>
      <c r="C559" s="18"/>
      <c r="D559" s="16"/>
      <c r="F559" s="95"/>
      <c r="G559" s="95"/>
    </row>
    <row r="560" spans="2:7" ht="15">
      <c r="B560" s="16"/>
      <c r="C560" s="18"/>
      <c r="D560" s="16"/>
      <c r="F560" s="95"/>
      <c r="G560" s="95"/>
    </row>
    <row r="561" spans="2:7" ht="15">
      <c r="B561" s="16"/>
      <c r="C561" s="18"/>
      <c r="D561" s="16"/>
      <c r="F561" s="95"/>
      <c r="G561" s="95"/>
    </row>
    <row r="562" spans="2:7" ht="15">
      <c r="B562" s="16"/>
      <c r="C562" s="18"/>
      <c r="D562" s="16"/>
      <c r="F562" s="95"/>
      <c r="G562" s="95"/>
    </row>
    <row r="563" spans="2:7" ht="15">
      <c r="B563" s="16"/>
      <c r="C563" s="18"/>
      <c r="D563" s="16"/>
      <c r="F563" s="95"/>
      <c r="G563" s="95"/>
    </row>
    <row r="564" spans="2:7" ht="15">
      <c r="B564" s="16"/>
      <c r="C564" s="15"/>
      <c r="D564" s="16"/>
      <c r="F564" s="95"/>
      <c r="G564" s="95"/>
    </row>
    <row r="565" spans="2:7" ht="15">
      <c r="B565" s="16"/>
      <c r="C565" s="18"/>
      <c r="D565" s="16"/>
      <c r="F565" s="95"/>
      <c r="G565" s="95"/>
    </row>
    <row r="566" spans="2:7" ht="15">
      <c r="B566" s="16"/>
      <c r="C566" s="18"/>
      <c r="D566" s="16"/>
      <c r="F566" s="95"/>
      <c r="G566" s="95"/>
    </row>
    <row r="567" spans="2:7" ht="15">
      <c r="B567" s="16"/>
      <c r="C567" s="18"/>
      <c r="D567" s="16"/>
      <c r="F567" s="95"/>
      <c r="G567" s="95"/>
    </row>
    <row r="568" spans="2:7" ht="15">
      <c r="B568" s="16"/>
      <c r="C568" s="18"/>
      <c r="D568" s="16"/>
      <c r="F568" s="95"/>
      <c r="G568" s="95"/>
    </row>
    <row r="569" spans="2:7" ht="15">
      <c r="B569" s="16"/>
      <c r="C569" s="18"/>
      <c r="D569" s="16"/>
      <c r="F569" s="95"/>
      <c r="G569" s="95"/>
    </row>
    <row r="570" spans="2:7" ht="15">
      <c r="B570" s="16"/>
      <c r="C570" s="18"/>
      <c r="D570" s="16"/>
      <c r="F570" s="95"/>
      <c r="G570" s="95"/>
    </row>
    <row r="571" spans="2:7" ht="15">
      <c r="B571" s="16"/>
      <c r="C571" s="18"/>
      <c r="D571" s="16"/>
      <c r="F571" s="95"/>
      <c r="G571" s="95"/>
    </row>
    <row r="572" spans="2:7" ht="15">
      <c r="B572" s="34"/>
      <c r="C572" s="18"/>
      <c r="D572" s="16"/>
      <c r="F572" s="95"/>
      <c r="G572" s="95"/>
    </row>
    <row r="573" spans="2:7" ht="15">
      <c r="B573" s="34"/>
      <c r="C573" s="18"/>
      <c r="D573" s="16"/>
      <c r="F573" s="95"/>
      <c r="G573" s="95"/>
    </row>
    <row r="574" spans="2:7" ht="15">
      <c r="B574" s="16"/>
      <c r="C574" s="18"/>
      <c r="D574" s="16"/>
      <c r="F574" s="95"/>
      <c r="G574" s="95"/>
    </row>
    <row r="575" spans="2:6" ht="15">
      <c r="B575" s="16"/>
      <c r="C575" s="15"/>
      <c r="D575" s="16"/>
      <c r="F575" s="95"/>
    </row>
    <row r="576" spans="2:7" ht="15">
      <c r="B576" s="16"/>
      <c r="C576" s="15"/>
      <c r="D576" s="16"/>
      <c r="F576" s="95"/>
      <c r="G576" s="95"/>
    </row>
    <row r="577" spans="6:7" ht="15">
      <c r="F577" s="95"/>
      <c r="G577" s="94"/>
    </row>
    <row r="578" spans="6:7" ht="15">
      <c r="F578" s="95"/>
      <c r="G578" s="94"/>
    </row>
    <row r="579" spans="6:7" ht="15">
      <c r="F579" s="95"/>
      <c r="G579" s="94"/>
    </row>
    <row r="580" spans="6:7" ht="15">
      <c r="F580" s="95"/>
      <c r="G580" s="94"/>
    </row>
    <row r="581" spans="6:7" ht="15">
      <c r="F581" s="95"/>
      <c r="G581" s="94"/>
    </row>
    <row r="582" spans="6:7" ht="15">
      <c r="F582" s="95"/>
      <c r="G582" s="94"/>
    </row>
    <row r="583" spans="6:7" ht="15">
      <c r="F583" s="95"/>
      <c r="G583" s="94"/>
    </row>
    <row r="584" spans="6:7" ht="15">
      <c r="F584" s="95"/>
      <c r="G584" s="94"/>
    </row>
    <row r="585" spans="2:7" ht="15">
      <c r="B585" s="16"/>
      <c r="C585" s="18"/>
      <c r="D585" s="16"/>
      <c r="F585" s="95"/>
      <c r="G585" s="95"/>
    </row>
    <row r="586" spans="6:7" ht="15">
      <c r="F586" s="95"/>
      <c r="G586" s="95"/>
    </row>
    <row r="587" spans="6:7" ht="15">
      <c r="F587" s="95"/>
      <c r="G587" s="95"/>
    </row>
    <row r="588" spans="2:7" ht="15">
      <c r="B588" s="16"/>
      <c r="C588" s="18"/>
      <c r="D588" s="16"/>
      <c r="F588" s="95"/>
      <c r="G588" s="95"/>
    </row>
    <row r="589" spans="2:7" ht="15">
      <c r="B589" s="16"/>
      <c r="C589" s="18"/>
      <c r="D589" s="16"/>
      <c r="F589" s="95"/>
      <c r="G589" s="95"/>
    </row>
    <row r="590" spans="2:7" ht="15">
      <c r="B590" s="16"/>
      <c r="C590" s="18"/>
      <c r="D590" s="16"/>
      <c r="F590" s="95"/>
      <c r="G590" s="95"/>
    </row>
    <row r="591" spans="2:7" ht="15">
      <c r="B591" s="16"/>
      <c r="C591" s="18"/>
      <c r="D591" s="16"/>
      <c r="F591" s="95"/>
      <c r="G591" s="95"/>
    </row>
    <row r="592" spans="2:7" ht="15">
      <c r="B592" s="16"/>
      <c r="C592" s="18"/>
      <c r="D592" s="16"/>
      <c r="F592" s="95"/>
      <c r="G592" s="95"/>
    </row>
    <row r="593" spans="2:7" ht="15">
      <c r="B593" s="16"/>
      <c r="C593" s="18"/>
      <c r="D593" s="16"/>
      <c r="F593" s="95"/>
      <c r="G593" s="95"/>
    </row>
    <row r="594" spans="2:7" ht="15">
      <c r="B594" s="16"/>
      <c r="C594" s="18"/>
      <c r="D594" s="16"/>
      <c r="F594" s="95"/>
      <c r="G594" s="95"/>
    </row>
    <row r="595" spans="2:7" ht="15">
      <c r="B595" s="16"/>
      <c r="C595" s="18"/>
      <c r="D595" s="16"/>
      <c r="F595" s="95"/>
      <c r="G595" s="95"/>
    </row>
    <row r="596" spans="2:7" ht="15">
      <c r="B596" s="16"/>
      <c r="C596" s="18"/>
      <c r="D596" s="16"/>
      <c r="F596" s="95"/>
      <c r="G596" s="95"/>
    </row>
    <row r="597" spans="2:7" ht="15">
      <c r="B597" s="16"/>
      <c r="C597" s="18"/>
      <c r="D597" s="16"/>
      <c r="F597" s="95"/>
      <c r="G597" s="95"/>
    </row>
    <row r="598" spans="2:7" ht="15">
      <c r="B598" s="16"/>
      <c r="C598" s="18"/>
      <c r="D598" s="16"/>
      <c r="F598" s="95"/>
      <c r="G598" s="95"/>
    </row>
    <row r="599" spans="2:7" ht="15">
      <c r="B599" s="16"/>
      <c r="C599" s="18"/>
      <c r="D599" s="16"/>
      <c r="F599" s="95"/>
      <c r="G599" s="95"/>
    </row>
    <row r="600" spans="2:7" ht="15">
      <c r="B600" s="16"/>
      <c r="C600" s="18"/>
      <c r="D600" s="16"/>
      <c r="F600" s="95"/>
      <c r="G600" s="95"/>
    </row>
    <row r="601" spans="2:7" ht="15">
      <c r="B601" s="16"/>
      <c r="C601" s="18"/>
      <c r="D601" s="16"/>
      <c r="F601" s="95"/>
      <c r="G601" s="95"/>
    </row>
    <row r="602" spans="2:7" ht="15">
      <c r="B602" s="16"/>
      <c r="C602" s="24"/>
      <c r="D602" s="16"/>
      <c r="F602" s="95"/>
      <c r="G602" s="95"/>
    </row>
    <row r="603" spans="2:7" ht="15">
      <c r="B603" s="16"/>
      <c r="C603" s="24"/>
      <c r="D603" s="16"/>
      <c r="F603" s="95"/>
      <c r="G603" s="95"/>
    </row>
    <row r="604" spans="2:7" ht="15">
      <c r="B604" s="16"/>
      <c r="C604" s="24"/>
      <c r="D604" s="16"/>
      <c r="F604" s="95"/>
      <c r="G604" s="95"/>
    </row>
    <row r="605" spans="2:7" ht="15">
      <c r="B605" s="16"/>
      <c r="C605" s="15"/>
      <c r="D605" s="16"/>
      <c r="F605" s="95"/>
      <c r="G605" s="95"/>
    </row>
    <row r="606" spans="2:7" ht="15">
      <c r="B606" s="16"/>
      <c r="C606" s="15"/>
      <c r="D606" s="16"/>
      <c r="F606" s="95"/>
      <c r="G606" s="95"/>
    </row>
    <row r="607" spans="2:7" ht="15">
      <c r="B607" s="16"/>
      <c r="C607" s="18"/>
      <c r="D607" s="16"/>
      <c r="F607" s="95"/>
      <c r="G607" s="95"/>
    </row>
    <row r="608" spans="2:7" ht="15">
      <c r="B608" s="16"/>
      <c r="C608" s="18"/>
      <c r="D608" s="16"/>
      <c r="F608" s="95"/>
      <c r="G608" s="95"/>
    </row>
    <row r="609" spans="2:7" ht="15">
      <c r="B609" s="16"/>
      <c r="C609" s="18"/>
      <c r="D609" s="16"/>
      <c r="F609" s="95"/>
      <c r="G609" s="95"/>
    </row>
    <row r="610" spans="2:7" ht="15">
      <c r="B610" s="16"/>
      <c r="C610" s="18"/>
      <c r="D610" s="16"/>
      <c r="F610" s="95"/>
      <c r="G610" s="95"/>
    </row>
    <row r="611" spans="2:7" ht="15">
      <c r="B611" s="16"/>
      <c r="C611" s="18"/>
      <c r="D611" s="16"/>
      <c r="F611" s="95"/>
      <c r="G611" s="95"/>
    </row>
    <row r="612" spans="2:7" ht="15">
      <c r="B612" s="16"/>
      <c r="C612" s="18"/>
      <c r="D612" s="16"/>
      <c r="F612" s="95"/>
      <c r="G612" s="95"/>
    </row>
    <row r="613" spans="2:7" ht="15">
      <c r="B613" s="16"/>
      <c r="C613" s="18"/>
      <c r="D613" s="16"/>
      <c r="F613" s="95"/>
      <c r="G613" s="95"/>
    </row>
    <row r="614" spans="2:7" ht="15">
      <c r="B614" s="16"/>
      <c r="C614" s="18"/>
      <c r="D614" s="16"/>
      <c r="F614" s="95"/>
      <c r="G614" s="95"/>
    </row>
    <row r="615" spans="2:7" ht="15">
      <c r="B615" s="16"/>
      <c r="C615" s="18"/>
      <c r="D615" s="16"/>
      <c r="F615" s="95"/>
      <c r="G615" s="95"/>
    </row>
    <row r="616" spans="2:7" ht="15">
      <c r="B616" s="16"/>
      <c r="C616" s="15"/>
      <c r="D616" s="16"/>
      <c r="F616" s="95"/>
      <c r="G616" s="95"/>
    </row>
    <row r="617" spans="2:7" ht="15">
      <c r="B617" s="16"/>
      <c r="C617" s="18"/>
      <c r="D617" s="16"/>
      <c r="F617" s="95"/>
      <c r="G617" s="95"/>
    </row>
    <row r="618" spans="2:7" ht="15">
      <c r="B618" s="16"/>
      <c r="C618" s="18"/>
      <c r="D618" s="16"/>
      <c r="F618" s="95"/>
      <c r="G618" s="95"/>
    </row>
    <row r="619" spans="2:7" ht="15">
      <c r="B619" s="16"/>
      <c r="C619" s="18"/>
      <c r="D619" s="16"/>
      <c r="F619" s="95"/>
      <c r="G619" s="95"/>
    </row>
    <row r="620" spans="2:7" ht="15">
      <c r="B620" s="16"/>
      <c r="C620" s="18"/>
      <c r="D620" s="16"/>
      <c r="F620" s="95"/>
      <c r="G620" s="95"/>
    </row>
    <row r="621" spans="2:7" ht="15">
      <c r="B621" s="16"/>
      <c r="C621" s="18"/>
      <c r="D621" s="16"/>
      <c r="F621" s="95"/>
      <c r="G621" s="95"/>
    </row>
    <row r="622" spans="2:7" ht="15">
      <c r="B622" s="16"/>
      <c r="C622" s="18"/>
      <c r="D622" s="16"/>
      <c r="F622" s="95"/>
      <c r="G622" s="95"/>
    </row>
    <row r="623" spans="2:7" ht="15">
      <c r="B623" s="16"/>
      <c r="C623" s="18"/>
      <c r="D623" s="16"/>
      <c r="F623" s="95"/>
      <c r="G623" s="95"/>
    </row>
    <row r="624" spans="2:7" ht="15">
      <c r="B624" s="16"/>
      <c r="C624" s="18"/>
      <c r="D624" s="16"/>
      <c r="F624" s="95"/>
      <c r="G624" s="95"/>
    </row>
    <row r="625" spans="2:7" ht="15">
      <c r="B625" s="16"/>
      <c r="C625" s="18"/>
      <c r="D625" s="16"/>
      <c r="F625" s="95"/>
      <c r="G625" s="95"/>
    </row>
    <row r="626" spans="2:7" ht="15">
      <c r="B626" s="16"/>
      <c r="C626" s="18"/>
      <c r="D626" s="16"/>
      <c r="F626" s="95"/>
      <c r="G626" s="95"/>
    </row>
    <row r="627" spans="2:7" ht="15">
      <c r="B627" s="16"/>
      <c r="C627" s="18"/>
      <c r="D627" s="16"/>
      <c r="F627" s="95"/>
      <c r="G627" s="95"/>
    </row>
    <row r="628" spans="2:7" ht="15">
      <c r="B628" s="16"/>
      <c r="C628" s="18"/>
      <c r="D628" s="16"/>
      <c r="F628" s="95"/>
      <c r="G628" s="95"/>
    </row>
    <row r="629" spans="2:7" ht="15">
      <c r="B629" s="16"/>
      <c r="C629" s="18"/>
      <c r="D629" s="16"/>
      <c r="F629" s="95"/>
      <c r="G629" s="95"/>
    </row>
    <row r="630" spans="2:7" ht="15">
      <c r="B630" s="16"/>
      <c r="C630" s="18"/>
      <c r="D630" s="16"/>
      <c r="F630" s="95"/>
      <c r="G630" s="95"/>
    </row>
    <row r="631" spans="2:7" ht="15">
      <c r="B631" s="16"/>
      <c r="C631" s="18"/>
      <c r="D631" s="16"/>
      <c r="F631" s="95"/>
      <c r="G631" s="95"/>
    </row>
    <row r="632" spans="2:7" ht="15">
      <c r="B632" s="16"/>
      <c r="C632" s="18"/>
      <c r="D632" s="16"/>
      <c r="F632" s="95"/>
      <c r="G632" s="95"/>
    </row>
    <row r="633" spans="2:7" ht="15">
      <c r="B633" s="16"/>
      <c r="C633" s="18"/>
      <c r="D633" s="16"/>
      <c r="F633" s="95"/>
      <c r="G633" s="95"/>
    </row>
    <row r="634" spans="2:7" ht="15">
      <c r="B634" s="16"/>
      <c r="C634" s="18"/>
      <c r="D634" s="16"/>
      <c r="F634" s="95"/>
      <c r="G634" s="95"/>
    </row>
    <row r="635" spans="2:7" ht="15">
      <c r="B635" s="16"/>
      <c r="C635" s="18"/>
      <c r="D635" s="16"/>
      <c r="F635" s="95"/>
      <c r="G635" s="95"/>
    </row>
    <row r="636" spans="2:7" ht="15">
      <c r="B636" s="16"/>
      <c r="C636" s="18"/>
      <c r="D636" s="16"/>
      <c r="F636" s="95"/>
      <c r="G636" s="95"/>
    </row>
    <row r="637" spans="2:7" ht="15">
      <c r="B637" s="16"/>
      <c r="C637" s="18"/>
      <c r="D637" s="16"/>
      <c r="F637" s="95"/>
      <c r="G637" s="95"/>
    </row>
    <row r="638" spans="2:7" ht="15">
      <c r="B638" s="16"/>
      <c r="C638" s="18"/>
      <c r="D638" s="16"/>
      <c r="F638" s="95"/>
      <c r="G638" s="95"/>
    </row>
    <row r="639" spans="2:7" ht="15">
      <c r="B639" s="16"/>
      <c r="C639" s="18"/>
      <c r="D639" s="16"/>
      <c r="F639" s="95"/>
      <c r="G639" s="95"/>
    </row>
    <row r="640" spans="2:7" ht="15">
      <c r="B640" s="16"/>
      <c r="C640" s="18"/>
      <c r="D640" s="16"/>
      <c r="F640" s="95"/>
      <c r="G640" s="95"/>
    </row>
    <row r="641" spans="2:7" ht="15">
      <c r="B641" s="16"/>
      <c r="C641" s="18"/>
      <c r="D641" s="16"/>
      <c r="F641" s="95"/>
      <c r="G641" s="95"/>
    </row>
    <row r="642" spans="2:7" ht="15">
      <c r="B642" s="16"/>
      <c r="C642" s="18"/>
      <c r="D642" s="16"/>
      <c r="F642" s="95"/>
      <c r="G642" s="95"/>
    </row>
    <row r="643" spans="2:7" ht="15">
      <c r="B643" s="16"/>
      <c r="C643" s="18"/>
      <c r="D643" s="16"/>
      <c r="F643" s="95"/>
      <c r="G643" s="95"/>
    </row>
    <row r="644" spans="2:7" ht="15">
      <c r="B644" s="16"/>
      <c r="C644" s="18"/>
      <c r="D644" s="16"/>
      <c r="F644" s="95"/>
      <c r="G644" s="95"/>
    </row>
    <row r="645" spans="2:7" ht="15">
      <c r="B645" s="16"/>
      <c r="C645" s="18"/>
      <c r="D645" s="16"/>
      <c r="F645" s="95"/>
      <c r="G645" s="95"/>
    </row>
    <row r="646" spans="2:7" ht="15">
      <c r="B646" s="16"/>
      <c r="C646" s="18"/>
      <c r="D646" s="16"/>
      <c r="F646" s="95"/>
      <c r="G646" s="95"/>
    </row>
    <row r="647" spans="2:7" ht="15">
      <c r="B647" s="16"/>
      <c r="C647" s="18"/>
      <c r="D647" s="16"/>
      <c r="F647" s="95"/>
      <c r="G647" s="95"/>
    </row>
    <row r="648" spans="2:7" ht="15">
      <c r="B648" s="16"/>
      <c r="C648" s="15"/>
      <c r="D648" s="16"/>
      <c r="F648" s="95"/>
      <c r="G648" s="95"/>
    </row>
    <row r="649" spans="2:7" ht="15">
      <c r="B649" s="16"/>
      <c r="C649" s="18"/>
      <c r="D649" s="16"/>
      <c r="F649" s="95"/>
      <c r="G649" s="95"/>
    </row>
    <row r="650" spans="2:7" ht="15">
      <c r="B650" s="16"/>
      <c r="C650" s="18"/>
      <c r="D650" s="16"/>
      <c r="F650" s="95"/>
      <c r="G650" s="95"/>
    </row>
    <row r="651" spans="2:7" ht="15">
      <c r="B651" s="16"/>
      <c r="C651" s="18"/>
      <c r="D651" s="16"/>
      <c r="F651" s="95"/>
      <c r="G651" s="95"/>
    </row>
    <row r="652" spans="2:7" ht="15">
      <c r="B652" s="16"/>
      <c r="C652" s="15"/>
      <c r="D652" s="16"/>
      <c r="F652" s="95"/>
      <c r="G652" s="95"/>
    </row>
    <row r="653" spans="2:7" ht="15">
      <c r="B653" s="16"/>
      <c r="C653" s="15"/>
      <c r="D653" s="16"/>
      <c r="F653" s="95"/>
      <c r="G653" s="95"/>
    </row>
    <row r="654" spans="2:7" ht="15">
      <c r="B654" s="16"/>
      <c r="C654" s="15"/>
      <c r="D654" s="16"/>
      <c r="F654" s="95"/>
      <c r="G654" s="95"/>
    </row>
    <row r="655" spans="2:7" ht="15">
      <c r="B655" s="16"/>
      <c r="C655" s="18"/>
      <c r="D655" s="16"/>
      <c r="F655" s="95"/>
      <c r="G655" s="95"/>
    </row>
    <row r="656" spans="2:7" ht="15">
      <c r="B656" s="16"/>
      <c r="C656" s="18"/>
      <c r="D656" s="16"/>
      <c r="F656" s="95"/>
      <c r="G656" s="95"/>
    </row>
    <row r="657" spans="2:7" ht="15">
      <c r="B657" s="16"/>
      <c r="C657" s="18"/>
      <c r="D657" s="16"/>
      <c r="F657" s="95"/>
      <c r="G657" s="95"/>
    </row>
    <row r="658" spans="2:7" ht="15">
      <c r="B658" s="16"/>
      <c r="C658" s="18"/>
      <c r="D658" s="16"/>
      <c r="F658" s="95"/>
      <c r="G658" s="95"/>
    </row>
    <row r="659" spans="2:7" ht="15">
      <c r="B659" s="16"/>
      <c r="C659" s="18"/>
      <c r="D659" s="16"/>
      <c r="F659" s="95"/>
      <c r="G659" s="95"/>
    </row>
    <row r="660" spans="2:7" ht="15">
      <c r="B660" s="16"/>
      <c r="C660" s="18"/>
      <c r="D660" s="16"/>
      <c r="F660" s="95"/>
      <c r="G660" s="95"/>
    </row>
    <row r="661" spans="2:7" ht="15">
      <c r="B661" s="16"/>
      <c r="C661" s="18"/>
      <c r="D661" s="16"/>
      <c r="F661" s="95"/>
      <c r="G661" s="95"/>
    </row>
    <row r="662" spans="2:7" ht="15">
      <c r="B662" s="16"/>
      <c r="C662" s="18"/>
      <c r="D662" s="16"/>
      <c r="F662" s="95"/>
      <c r="G662" s="95"/>
    </row>
    <row r="663" spans="2:7" ht="15">
      <c r="B663" s="16"/>
      <c r="C663" s="18"/>
      <c r="D663" s="16"/>
      <c r="F663" s="95"/>
      <c r="G663" s="95"/>
    </row>
    <row r="664" spans="2:7" ht="15">
      <c r="B664" s="16"/>
      <c r="C664" s="18"/>
      <c r="D664" s="16"/>
      <c r="F664" s="95"/>
      <c r="G664" s="95"/>
    </row>
    <row r="665" spans="2:7" ht="15">
      <c r="B665" s="14"/>
      <c r="C665" s="14"/>
      <c r="D665" s="14"/>
      <c r="E665" s="74"/>
      <c r="F665" s="95"/>
      <c r="G665" s="95"/>
    </row>
    <row r="666" spans="2:7" ht="15">
      <c r="B666" s="16"/>
      <c r="C666" s="18"/>
      <c r="D666" s="16"/>
      <c r="F666" s="95"/>
      <c r="G666" s="95"/>
    </row>
    <row r="667" spans="2:7" ht="15">
      <c r="B667" s="16"/>
      <c r="C667" s="18"/>
      <c r="D667" s="16"/>
      <c r="F667" s="95"/>
      <c r="G667" s="95"/>
    </row>
    <row r="668" spans="2:7" ht="15">
      <c r="B668" s="16"/>
      <c r="C668" s="18"/>
      <c r="D668" s="16"/>
      <c r="F668" s="95"/>
      <c r="G668" s="95"/>
    </row>
    <row r="669" spans="2:7" ht="15">
      <c r="B669" s="16"/>
      <c r="C669" s="18"/>
      <c r="D669" s="16"/>
      <c r="F669" s="95"/>
      <c r="G669" s="95"/>
    </row>
    <row r="670" spans="2:7" ht="15">
      <c r="B670" s="16"/>
      <c r="C670" s="15"/>
      <c r="D670" s="16"/>
      <c r="F670" s="95"/>
      <c r="G670" s="95"/>
    </row>
    <row r="671" spans="2:7" ht="15">
      <c r="B671" s="16"/>
      <c r="C671" s="15"/>
      <c r="D671" s="16"/>
      <c r="F671" s="95"/>
      <c r="G671" s="95"/>
    </row>
    <row r="672" spans="2:7" ht="15">
      <c r="B672" s="16"/>
      <c r="C672" s="15"/>
      <c r="D672" s="16"/>
      <c r="F672" s="95"/>
      <c r="G672" s="95"/>
    </row>
    <row r="673" spans="2:7" ht="15">
      <c r="B673" s="16"/>
      <c r="C673" s="15"/>
      <c r="D673" s="16"/>
      <c r="F673" s="95"/>
      <c r="G673" s="95"/>
    </row>
    <row r="674" spans="2:7" ht="15">
      <c r="B674" s="16"/>
      <c r="C674" s="15"/>
      <c r="D674" s="16"/>
      <c r="F674" s="95"/>
      <c r="G674" s="95"/>
    </row>
    <row r="675" spans="2:7" ht="15">
      <c r="B675" s="16"/>
      <c r="C675" s="18"/>
      <c r="D675" s="16"/>
      <c r="F675" s="95"/>
      <c r="G675" s="95"/>
    </row>
    <row r="676" spans="2:7" ht="15">
      <c r="B676" s="16"/>
      <c r="C676" s="18"/>
      <c r="D676" s="16"/>
      <c r="F676" s="95"/>
      <c r="G676" s="95"/>
    </row>
    <row r="677" spans="2:7" ht="15">
      <c r="B677" s="16"/>
      <c r="C677" s="18"/>
      <c r="D677" s="16"/>
      <c r="F677" s="95"/>
      <c r="G677" s="95"/>
    </row>
    <row r="678" spans="2:7" ht="15">
      <c r="B678" s="16"/>
      <c r="C678" s="18"/>
      <c r="D678" s="16"/>
      <c r="F678" s="95"/>
      <c r="G678" s="95"/>
    </row>
    <row r="679" spans="2:7" ht="15">
      <c r="B679" s="16"/>
      <c r="C679" s="18"/>
      <c r="D679" s="16"/>
      <c r="F679" s="95"/>
      <c r="G679" s="95"/>
    </row>
    <row r="680" spans="2:7" ht="15">
      <c r="B680" s="16"/>
      <c r="C680" s="18"/>
      <c r="D680" s="16"/>
      <c r="F680" s="95"/>
      <c r="G680" s="95"/>
    </row>
    <row r="681" spans="2:7" ht="15">
      <c r="B681" s="16"/>
      <c r="C681" s="18"/>
      <c r="D681" s="16"/>
      <c r="F681" s="95"/>
      <c r="G681" s="95"/>
    </row>
    <row r="682" spans="2:7" ht="15">
      <c r="B682" s="16"/>
      <c r="C682" s="18"/>
      <c r="D682" s="16"/>
      <c r="F682" s="95"/>
      <c r="G682" s="95"/>
    </row>
    <row r="683" spans="2:7" ht="15">
      <c r="B683" s="16"/>
      <c r="C683" s="18"/>
      <c r="D683" s="16"/>
      <c r="F683" s="95"/>
      <c r="G683" s="95"/>
    </row>
    <row r="684" spans="2:7" ht="15">
      <c r="B684" s="16"/>
      <c r="C684" s="18"/>
      <c r="D684" s="16"/>
      <c r="F684" s="95"/>
      <c r="G684" s="95"/>
    </row>
    <row r="685" spans="2:7" ht="15">
      <c r="B685" s="16"/>
      <c r="C685" s="18"/>
      <c r="D685" s="16"/>
      <c r="F685" s="95"/>
      <c r="G685" s="95"/>
    </row>
    <row r="686" spans="2:7" ht="15">
      <c r="B686" s="16"/>
      <c r="C686" s="18"/>
      <c r="D686" s="16"/>
      <c r="F686" s="95"/>
      <c r="G686" s="95"/>
    </row>
    <row r="687" spans="2:7" ht="15">
      <c r="B687" s="16"/>
      <c r="C687" s="18"/>
      <c r="D687" s="16"/>
      <c r="F687" s="95"/>
      <c r="G687" s="95"/>
    </row>
    <row r="688" spans="2:7" ht="15">
      <c r="B688" s="16"/>
      <c r="C688" s="18"/>
      <c r="D688" s="16"/>
      <c r="F688" s="95"/>
      <c r="G688" s="95"/>
    </row>
    <row r="689" spans="2:7" ht="15">
      <c r="B689" s="16"/>
      <c r="C689" s="18"/>
      <c r="D689" s="16"/>
      <c r="F689" s="95"/>
      <c r="G689" s="95"/>
    </row>
    <row r="690" spans="2:7" ht="15">
      <c r="B690" s="16"/>
      <c r="C690" s="18"/>
      <c r="D690" s="16"/>
      <c r="F690" s="95"/>
      <c r="G690" s="95"/>
    </row>
    <row r="691" spans="2:7" ht="15">
      <c r="B691" s="16"/>
      <c r="C691" s="18"/>
      <c r="D691" s="16"/>
      <c r="F691" s="95"/>
      <c r="G691" s="95"/>
    </row>
    <row r="692" spans="2:7" ht="15">
      <c r="B692" s="16"/>
      <c r="C692" s="18"/>
      <c r="D692" s="16"/>
      <c r="F692" s="95"/>
      <c r="G692" s="95"/>
    </row>
    <row r="693" spans="2:7" ht="15">
      <c r="B693" s="16"/>
      <c r="C693" s="18"/>
      <c r="D693" s="16"/>
      <c r="F693" s="95"/>
      <c r="G693" s="95"/>
    </row>
    <row r="694" spans="2:7" ht="15">
      <c r="B694" s="16"/>
      <c r="C694" s="18"/>
      <c r="D694" s="16"/>
      <c r="F694" s="95"/>
      <c r="G694" s="95"/>
    </row>
    <row r="695" spans="2:7" ht="15">
      <c r="B695" s="16"/>
      <c r="C695" s="18"/>
      <c r="D695" s="16"/>
      <c r="F695" s="95"/>
      <c r="G695" s="95"/>
    </row>
    <row r="696" spans="2:7" ht="15">
      <c r="B696" s="16"/>
      <c r="C696" s="18"/>
      <c r="D696" s="16"/>
      <c r="F696" s="95"/>
      <c r="G696" s="95"/>
    </row>
    <row r="697" spans="2:7" ht="15">
      <c r="B697" s="16"/>
      <c r="C697" s="18"/>
      <c r="D697" s="16"/>
      <c r="F697" s="95"/>
      <c r="G697" s="95"/>
    </row>
    <row r="698" spans="2:9" ht="15">
      <c r="B698" s="16"/>
      <c r="C698" s="18"/>
      <c r="D698" s="16"/>
      <c r="F698" s="95"/>
      <c r="G698" s="95"/>
      <c r="H698" s="26"/>
      <c r="I698" s="26"/>
    </row>
    <row r="699" spans="2:9" ht="15">
      <c r="B699" s="16"/>
      <c r="C699" s="18"/>
      <c r="D699" s="16"/>
      <c r="F699" s="95"/>
      <c r="G699" s="95"/>
      <c r="H699" s="26"/>
      <c r="I699" s="26"/>
    </row>
    <row r="700" spans="2:9" ht="15">
      <c r="B700" s="16"/>
      <c r="C700" s="18"/>
      <c r="D700" s="16"/>
      <c r="F700" s="95"/>
      <c r="G700" s="95"/>
      <c r="H700" s="26"/>
      <c r="I700" s="26"/>
    </row>
    <row r="701" spans="2:7" ht="15">
      <c r="B701" s="16"/>
      <c r="C701" s="18"/>
      <c r="D701" s="16"/>
      <c r="F701" s="95"/>
      <c r="G701" s="95"/>
    </row>
    <row r="702" spans="2:7" ht="15">
      <c r="B702" s="16"/>
      <c r="C702" s="18"/>
      <c r="D702" s="16"/>
      <c r="F702" s="95"/>
      <c r="G702" s="95"/>
    </row>
    <row r="703" spans="2:7" ht="15">
      <c r="B703" s="16"/>
      <c r="C703" s="18"/>
      <c r="D703" s="16"/>
      <c r="F703" s="95"/>
      <c r="G703" s="95"/>
    </row>
    <row r="704" spans="2:7" ht="15">
      <c r="B704" s="16"/>
      <c r="C704" s="18"/>
      <c r="D704" s="16"/>
      <c r="F704" s="95"/>
      <c r="G704" s="95"/>
    </row>
    <row r="705" spans="2:7" ht="15">
      <c r="B705" s="16"/>
      <c r="C705" s="18"/>
      <c r="D705" s="16"/>
      <c r="F705" s="95"/>
      <c r="G705" s="95"/>
    </row>
    <row r="706" spans="2:7" ht="15">
      <c r="B706" s="16"/>
      <c r="C706" s="18"/>
      <c r="D706" s="16"/>
      <c r="F706" s="95"/>
      <c r="G706" s="95"/>
    </row>
    <row r="707" spans="2:7" ht="15">
      <c r="B707" s="16"/>
      <c r="C707" s="18"/>
      <c r="D707" s="16"/>
      <c r="F707" s="95"/>
      <c r="G707" s="95"/>
    </row>
    <row r="708" spans="2:7" ht="15">
      <c r="B708" s="16"/>
      <c r="C708" s="18"/>
      <c r="D708" s="16"/>
      <c r="F708" s="95"/>
      <c r="G708" s="95"/>
    </row>
    <row r="709" spans="2:7" ht="15">
      <c r="B709" s="16"/>
      <c r="C709" s="15"/>
      <c r="D709" s="16"/>
      <c r="F709" s="95"/>
      <c r="G709" s="95"/>
    </row>
    <row r="710" spans="2:7" ht="15">
      <c r="B710" s="16"/>
      <c r="C710" s="15"/>
      <c r="D710" s="16"/>
      <c r="F710" s="95"/>
      <c r="G710" s="95"/>
    </row>
    <row r="711" spans="2:7" ht="15">
      <c r="B711" s="16"/>
      <c r="C711" s="15"/>
      <c r="D711" s="16"/>
      <c r="F711" s="95"/>
      <c r="G711" s="95"/>
    </row>
    <row r="712" spans="2:7" ht="15">
      <c r="B712" s="16"/>
      <c r="C712" s="15"/>
      <c r="D712" s="16"/>
      <c r="F712" s="95"/>
      <c r="G712" s="95"/>
    </row>
    <row r="713" spans="2:7" ht="15">
      <c r="B713" s="16"/>
      <c r="C713" s="18"/>
      <c r="D713" s="16"/>
      <c r="F713" s="95"/>
      <c r="G713" s="95"/>
    </row>
    <row r="714" spans="2:7" ht="15">
      <c r="B714" s="16"/>
      <c r="C714" s="18"/>
      <c r="D714" s="16"/>
      <c r="F714" s="95"/>
      <c r="G714" s="95"/>
    </row>
    <row r="715" spans="2:7" ht="15">
      <c r="B715" s="16"/>
      <c r="C715" s="18"/>
      <c r="D715" s="16"/>
      <c r="F715" s="95"/>
      <c r="G715" s="95"/>
    </row>
    <row r="716" spans="2:7" ht="15">
      <c r="B716" s="16"/>
      <c r="C716" s="18"/>
      <c r="D716" s="16"/>
      <c r="F716" s="95"/>
      <c r="G716" s="95"/>
    </row>
    <row r="717" spans="2:7" ht="15">
      <c r="B717" s="16"/>
      <c r="C717" s="18"/>
      <c r="D717" s="16"/>
      <c r="F717" s="95"/>
      <c r="G717" s="95"/>
    </row>
    <row r="718" spans="2:7" ht="15">
      <c r="B718" s="16"/>
      <c r="C718" s="24"/>
      <c r="D718" s="16"/>
      <c r="F718" s="95"/>
      <c r="G718" s="95"/>
    </row>
    <row r="719" spans="2:7" ht="15">
      <c r="B719" s="16"/>
      <c r="C719" s="24"/>
      <c r="D719" s="16"/>
      <c r="F719" s="95"/>
      <c r="G719" s="95"/>
    </row>
    <row r="720" spans="2:7" ht="15">
      <c r="B720" s="16"/>
      <c r="C720" s="24"/>
      <c r="D720" s="16"/>
      <c r="F720" s="95"/>
      <c r="G720" s="95"/>
    </row>
    <row r="721" spans="2:7" ht="15">
      <c r="B721" s="16"/>
      <c r="C721" s="24"/>
      <c r="D721" s="16"/>
      <c r="F721" s="95"/>
      <c r="G721" s="95"/>
    </row>
    <row r="722" spans="2:7" ht="15">
      <c r="B722" s="16"/>
      <c r="C722" s="24"/>
      <c r="D722" s="16"/>
      <c r="F722" s="95"/>
      <c r="G722" s="95"/>
    </row>
    <row r="723" spans="2:7" ht="15">
      <c r="B723" s="16"/>
      <c r="C723" s="18"/>
      <c r="D723" s="16"/>
      <c r="F723" s="95"/>
      <c r="G723" s="95"/>
    </row>
    <row r="724" spans="2:7" ht="15">
      <c r="B724" s="16"/>
      <c r="C724" s="18"/>
      <c r="D724" s="16"/>
      <c r="F724" s="95"/>
      <c r="G724" s="95"/>
    </row>
    <row r="725" spans="2:7" ht="15">
      <c r="B725" s="16"/>
      <c r="C725" s="18"/>
      <c r="D725" s="16"/>
      <c r="F725" s="95"/>
      <c r="G725" s="95"/>
    </row>
    <row r="726" spans="2:7" ht="15">
      <c r="B726" s="16"/>
      <c r="C726" s="18"/>
      <c r="D726" s="16"/>
      <c r="F726" s="95"/>
      <c r="G726" s="95"/>
    </row>
    <row r="727" spans="2:7" ht="15">
      <c r="B727" s="16"/>
      <c r="C727" s="18"/>
      <c r="D727" s="16"/>
      <c r="F727" s="95"/>
      <c r="G727" s="95"/>
    </row>
    <row r="728" spans="2:7" ht="15">
      <c r="B728" s="16"/>
      <c r="C728" s="18"/>
      <c r="D728" s="16"/>
      <c r="F728" s="95"/>
      <c r="G728" s="95"/>
    </row>
    <row r="729" spans="2:7" ht="15">
      <c r="B729" s="16"/>
      <c r="C729" s="18"/>
      <c r="D729" s="16"/>
      <c r="F729" s="95"/>
      <c r="G729" s="95"/>
    </row>
    <row r="730" spans="2:7" ht="15">
      <c r="B730" s="16"/>
      <c r="C730" s="18"/>
      <c r="D730" s="16"/>
      <c r="F730" s="95"/>
      <c r="G730" s="95"/>
    </row>
    <row r="731" spans="2:7" ht="15">
      <c r="B731" s="16"/>
      <c r="C731" s="18"/>
      <c r="D731" s="16"/>
      <c r="F731" s="95"/>
      <c r="G731" s="95"/>
    </row>
    <row r="732" spans="2:7" ht="15">
      <c r="B732" s="16"/>
      <c r="C732" s="18"/>
      <c r="D732" s="16"/>
      <c r="F732" s="95"/>
      <c r="G732" s="95"/>
    </row>
    <row r="733" spans="2:7" ht="15">
      <c r="B733" s="16"/>
      <c r="C733" s="18"/>
      <c r="D733" s="16"/>
      <c r="F733" s="95"/>
      <c r="G733" s="95"/>
    </row>
    <row r="734" spans="2:7" ht="15">
      <c r="B734" s="16"/>
      <c r="C734" s="18"/>
      <c r="D734" s="16"/>
      <c r="F734" s="95"/>
      <c r="G734" s="95"/>
    </row>
    <row r="735" spans="2:7" ht="15">
      <c r="B735" s="16"/>
      <c r="C735" s="18"/>
      <c r="D735" s="16"/>
      <c r="F735" s="95"/>
      <c r="G735" s="95"/>
    </row>
    <row r="736" spans="2:7" ht="15">
      <c r="B736" s="16"/>
      <c r="C736" s="18"/>
      <c r="D736" s="16"/>
      <c r="F736" s="95"/>
      <c r="G736" s="95"/>
    </row>
    <row r="737" spans="2:7" ht="15">
      <c r="B737" s="16"/>
      <c r="C737" s="18"/>
      <c r="D737" s="16"/>
      <c r="F737" s="95"/>
      <c r="G737" s="95"/>
    </row>
    <row r="738" spans="2:7" ht="15">
      <c r="B738" s="16"/>
      <c r="C738" s="18"/>
      <c r="D738" s="16"/>
      <c r="F738" s="95"/>
      <c r="G738" s="95"/>
    </row>
    <row r="739" spans="2:7" ht="15">
      <c r="B739" s="16"/>
      <c r="C739" s="18"/>
      <c r="D739" s="16"/>
      <c r="F739" s="95"/>
      <c r="G739" s="95"/>
    </row>
    <row r="740" spans="2:7" ht="15">
      <c r="B740" s="16"/>
      <c r="C740" s="18"/>
      <c r="D740" s="16"/>
      <c r="F740" s="95"/>
      <c r="G740" s="95"/>
    </row>
    <row r="741" spans="2:7" ht="15">
      <c r="B741" s="16"/>
      <c r="C741" s="18"/>
      <c r="D741" s="16"/>
      <c r="F741" s="95"/>
      <c r="G741" s="95"/>
    </row>
    <row r="742" spans="2:7" ht="15">
      <c r="B742" s="16"/>
      <c r="C742" s="18"/>
      <c r="D742" s="16"/>
      <c r="F742" s="95"/>
      <c r="G742" s="95"/>
    </row>
    <row r="743" spans="2:7" ht="15">
      <c r="B743" s="16"/>
      <c r="C743" s="15"/>
      <c r="D743" s="16"/>
      <c r="F743" s="95"/>
      <c r="G743" s="95"/>
    </row>
    <row r="744" spans="2:7" ht="15">
      <c r="B744" s="16"/>
      <c r="C744" s="15"/>
      <c r="D744" s="16"/>
      <c r="F744" s="95"/>
      <c r="G744" s="95"/>
    </row>
    <row r="745" spans="2:7" ht="15">
      <c r="B745" s="16"/>
      <c r="C745" s="15"/>
      <c r="D745" s="16"/>
      <c r="F745" s="95"/>
      <c r="G745" s="95"/>
    </row>
    <row r="746" spans="2:7" ht="15">
      <c r="B746" s="16"/>
      <c r="C746" s="15"/>
      <c r="D746" s="16"/>
      <c r="F746" s="95"/>
      <c r="G746" s="95"/>
    </row>
    <row r="747" spans="2:7" ht="15">
      <c r="B747" s="16"/>
      <c r="C747" s="15"/>
      <c r="D747" s="16"/>
      <c r="F747" s="95"/>
      <c r="G747" s="95"/>
    </row>
    <row r="748" spans="2:7" ht="15">
      <c r="B748" s="16"/>
      <c r="C748" s="18"/>
      <c r="D748" s="16"/>
      <c r="F748" s="95"/>
      <c r="G748" s="95"/>
    </row>
    <row r="749" spans="2:7" ht="15">
      <c r="B749" s="16"/>
      <c r="C749" s="18"/>
      <c r="D749" s="16"/>
      <c r="F749" s="95"/>
      <c r="G749" s="95"/>
    </row>
    <row r="750" spans="2:7" ht="15">
      <c r="B750" s="16"/>
      <c r="C750" s="18"/>
      <c r="D750" s="16"/>
      <c r="F750" s="95"/>
      <c r="G750" s="95"/>
    </row>
    <row r="751" spans="2:7" ht="15">
      <c r="B751" s="16"/>
      <c r="C751" s="18"/>
      <c r="D751" s="16"/>
      <c r="F751" s="95"/>
      <c r="G751" s="95"/>
    </row>
    <row r="752" spans="2:7" ht="15">
      <c r="B752" s="16"/>
      <c r="C752" s="18"/>
      <c r="D752" s="16"/>
      <c r="F752" s="95"/>
      <c r="G752" s="95"/>
    </row>
    <row r="753" spans="2:7" ht="15">
      <c r="B753" s="16"/>
      <c r="C753" s="18"/>
      <c r="D753" s="16"/>
      <c r="F753" s="95"/>
      <c r="G753" s="95"/>
    </row>
    <row r="754" spans="2:7" ht="15">
      <c r="B754" s="16"/>
      <c r="C754" s="18"/>
      <c r="D754" s="16"/>
      <c r="F754" s="95"/>
      <c r="G754" s="95"/>
    </row>
    <row r="755" spans="2:7" ht="15">
      <c r="B755" s="16"/>
      <c r="C755" s="18"/>
      <c r="D755" s="16"/>
      <c r="F755" s="95"/>
      <c r="G755" s="95"/>
    </row>
    <row r="756" spans="2:7" ht="15">
      <c r="B756" s="16"/>
      <c r="C756" s="18"/>
      <c r="D756" s="16"/>
      <c r="F756" s="95"/>
      <c r="G756" s="95"/>
    </row>
    <row r="757" spans="2:7" ht="15">
      <c r="B757" s="16"/>
      <c r="C757" s="18"/>
      <c r="D757" s="16"/>
      <c r="F757" s="95"/>
      <c r="G757" s="95"/>
    </row>
    <row r="758" spans="2:7" ht="15">
      <c r="B758" s="16"/>
      <c r="C758" s="18"/>
      <c r="D758" s="16"/>
      <c r="F758" s="95"/>
      <c r="G758" s="95"/>
    </row>
    <row r="759" spans="2:7" ht="15">
      <c r="B759" s="16"/>
      <c r="C759" s="18"/>
      <c r="D759" s="16"/>
      <c r="F759" s="95"/>
      <c r="G759" s="95"/>
    </row>
    <row r="760" spans="2:7" ht="15">
      <c r="B760" s="16"/>
      <c r="C760" s="18"/>
      <c r="D760" s="16"/>
      <c r="F760" s="95"/>
      <c r="G760" s="95"/>
    </row>
    <row r="761" spans="2:7" ht="15">
      <c r="B761" s="16"/>
      <c r="C761" s="18"/>
      <c r="D761" s="16"/>
      <c r="F761" s="95"/>
      <c r="G761" s="95"/>
    </row>
    <row r="762" spans="2:7" ht="15">
      <c r="B762" s="16"/>
      <c r="C762" s="18"/>
      <c r="D762" s="16"/>
      <c r="F762" s="95"/>
      <c r="G762" s="95"/>
    </row>
    <row r="763" spans="2:7" ht="15">
      <c r="B763" s="16"/>
      <c r="C763" s="18"/>
      <c r="D763" s="16"/>
      <c r="F763" s="95"/>
      <c r="G763" s="95"/>
    </row>
    <row r="764" spans="2:7" ht="15">
      <c r="B764" s="16"/>
      <c r="C764" s="18"/>
      <c r="D764" s="16"/>
      <c r="F764" s="95"/>
      <c r="G764" s="95"/>
    </row>
    <row r="765" spans="2:7" ht="15">
      <c r="B765" s="16"/>
      <c r="C765" s="18"/>
      <c r="D765" s="16"/>
      <c r="F765" s="95"/>
      <c r="G765" s="95"/>
    </row>
    <row r="766" spans="2:7" ht="15">
      <c r="B766" s="16"/>
      <c r="C766" s="18"/>
      <c r="D766" s="16"/>
      <c r="F766" s="95"/>
      <c r="G766" s="95"/>
    </row>
    <row r="767" spans="2:7" ht="15">
      <c r="B767" s="16"/>
      <c r="C767" s="18"/>
      <c r="D767" s="16"/>
      <c r="F767" s="95"/>
      <c r="G767" s="95"/>
    </row>
    <row r="768" spans="2:9" ht="15">
      <c r="B768" s="55"/>
      <c r="C768" s="56"/>
      <c r="D768" s="55"/>
      <c r="E768" s="58"/>
      <c r="F768" s="111"/>
      <c r="G768" s="111"/>
      <c r="H768" s="57"/>
      <c r="I768" s="57"/>
    </row>
    <row r="769" spans="2:9" ht="15">
      <c r="B769" s="55"/>
      <c r="C769" s="56"/>
      <c r="D769" s="55"/>
      <c r="E769" s="58"/>
      <c r="F769" s="111"/>
      <c r="G769" s="111"/>
      <c r="H769" s="57"/>
      <c r="I769" s="57"/>
    </row>
    <row r="770" spans="2:9" ht="15">
      <c r="B770" s="55"/>
      <c r="C770" s="18"/>
      <c r="D770" s="55"/>
      <c r="E770" s="58"/>
      <c r="F770" s="95"/>
      <c r="G770" s="95"/>
      <c r="H770" s="57"/>
      <c r="I770" s="57"/>
    </row>
    <row r="771" spans="2:9" ht="15">
      <c r="B771" s="55"/>
      <c r="C771" s="18"/>
      <c r="D771" s="55"/>
      <c r="E771" s="58"/>
      <c r="F771" s="95"/>
      <c r="G771" s="95"/>
      <c r="H771" s="57"/>
      <c r="I771" s="57"/>
    </row>
    <row r="772" spans="2:7" ht="15">
      <c r="B772" s="16"/>
      <c r="C772" s="18"/>
      <c r="D772" s="16"/>
      <c r="F772" s="95"/>
      <c r="G772" s="95"/>
    </row>
    <row r="773" spans="2:7" ht="15">
      <c r="B773" s="16"/>
      <c r="C773" s="15"/>
      <c r="D773" s="16"/>
      <c r="F773" s="95"/>
      <c r="G773" s="95"/>
    </row>
    <row r="774" spans="2:7" ht="15">
      <c r="B774" s="16"/>
      <c r="C774" s="15"/>
      <c r="D774" s="16"/>
      <c r="F774" s="95"/>
      <c r="G774" s="95"/>
    </row>
    <row r="775" spans="2:7" ht="15">
      <c r="B775" s="16"/>
      <c r="C775" s="15"/>
      <c r="D775" s="16"/>
      <c r="F775" s="95"/>
      <c r="G775" s="95"/>
    </row>
    <row r="776" spans="2:7" ht="15">
      <c r="B776" s="16"/>
      <c r="C776" s="15"/>
      <c r="D776" s="16"/>
      <c r="F776" s="95"/>
      <c r="G776" s="95"/>
    </row>
    <row r="777" spans="2:7" ht="15">
      <c r="B777" s="16"/>
      <c r="C777" s="15"/>
      <c r="D777" s="16"/>
      <c r="F777" s="95"/>
      <c r="G777" s="95"/>
    </row>
    <row r="778" spans="2:7" ht="15">
      <c r="B778" s="16"/>
      <c r="C778" s="15"/>
      <c r="D778" s="16"/>
      <c r="F778" s="95"/>
      <c r="G778" s="95"/>
    </row>
    <row r="779" spans="2:7" ht="15">
      <c r="B779" s="16"/>
      <c r="C779" s="15"/>
      <c r="D779" s="16"/>
      <c r="F779" s="95"/>
      <c r="G779" s="95"/>
    </row>
    <row r="780" spans="2:7" ht="15">
      <c r="B780" s="16"/>
      <c r="C780" s="15"/>
      <c r="D780" s="16"/>
      <c r="F780" s="95"/>
      <c r="G780" s="95"/>
    </row>
    <row r="781" spans="2:7" ht="15">
      <c r="B781" s="16"/>
      <c r="C781" s="15"/>
      <c r="D781" s="16"/>
      <c r="F781" s="95"/>
      <c r="G781" s="95"/>
    </row>
    <row r="782" spans="2:7" ht="15">
      <c r="B782" s="16"/>
      <c r="C782" s="15"/>
      <c r="D782" s="16"/>
      <c r="F782" s="95"/>
      <c r="G782" s="95"/>
    </row>
    <row r="783" spans="2:7" ht="15">
      <c r="B783" s="16"/>
      <c r="C783" s="15"/>
      <c r="D783" s="16"/>
      <c r="F783" s="95"/>
      <c r="G783" s="95"/>
    </row>
    <row r="784" spans="2:7" ht="15">
      <c r="B784" s="16"/>
      <c r="C784" s="15"/>
      <c r="D784" s="16"/>
      <c r="F784" s="95"/>
      <c r="G784" s="95"/>
    </row>
    <row r="785" spans="2:7" ht="15">
      <c r="B785" s="16"/>
      <c r="C785" s="15"/>
      <c r="D785" s="16"/>
      <c r="F785" s="95"/>
      <c r="G785" s="95"/>
    </row>
    <row r="786" spans="2:7" ht="15">
      <c r="B786" s="16"/>
      <c r="C786" s="15"/>
      <c r="D786" s="16"/>
      <c r="F786" s="95"/>
      <c r="G786" s="95"/>
    </row>
    <row r="787" spans="2:7" ht="15">
      <c r="B787" s="16"/>
      <c r="C787" s="15"/>
      <c r="D787" s="16"/>
      <c r="F787" s="95"/>
      <c r="G787" s="95"/>
    </row>
    <row r="788" spans="2:7" ht="15">
      <c r="B788" s="16"/>
      <c r="C788" s="15"/>
      <c r="D788" s="16"/>
      <c r="F788" s="95"/>
      <c r="G788" s="95"/>
    </row>
    <row r="789" spans="2:7" ht="15">
      <c r="B789" s="16"/>
      <c r="C789" s="18"/>
      <c r="D789" s="16"/>
      <c r="F789" s="95"/>
      <c r="G789" s="95"/>
    </row>
    <row r="790" spans="2:7" ht="15">
      <c r="B790" s="16"/>
      <c r="C790" s="18"/>
      <c r="D790" s="16"/>
      <c r="F790" s="95"/>
      <c r="G790" s="95"/>
    </row>
    <row r="791" spans="2:7" ht="15">
      <c r="B791" s="16"/>
      <c r="C791" s="15"/>
      <c r="D791" s="16"/>
      <c r="F791" s="95"/>
      <c r="G791" s="95"/>
    </row>
    <row r="792" spans="2:7" ht="15">
      <c r="B792" s="16"/>
      <c r="C792" s="15"/>
      <c r="D792" s="16"/>
      <c r="F792" s="95"/>
      <c r="G792" s="95"/>
    </row>
    <row r="793" spans="2:7" ht="15">
      <c r="B793" s="16"/>
      <c r="C793" s="15"/>
      <c r="D793" s="16"/>
      <c r="F793" s="95"/>
      <c r="G793" s="95"/>
    </row>
    <row r="794" spans="2:7" ht="15">
      <c r="B794" s="59"/>
      <c r="C794" s="60"/>
      <c r="D794" s="59"/>
      <c r="E794" s="60"/>
      <c r="F794" s="112"/>
      <c r="G794" s="112"/>
    </row>
    <row r="795" spans="2:7" ht="15">
      <c r="B795" s="16"/>
      <c r="C795" s="18"/>
      <c r="D795" s="16"/>
      <c r="F795" s="95"/>
      <c r="G795" s="95"/>
    </row>
    <row r="796" spans="2:7" ht="15">
      <c r="B796" s="16"/>
      <c r="C796" s="18"/>
      <c r="D796" s="16"/>
      <c r="F796" s="95"/>
      <c r="G796" s="95"/>
    </row>
    <row r="797" spans="2:7" ht="15">
      <c r="B797" s="16"/>
      <c r="C797" s="18"/>
      <c r="D797" s="16"/>
      <c r="F797" s="95"/>
      <c r="G797" s="95"/>
    </row>
    <row r="798" spans="2:7" ht="15">
      <c r="B798" s="16"/>
      <c r="C798" s="18"/>
      <c r="D798" s="16"/>
      <c r="F798" s="95"/>
      <c r="G798" s="95"/>
    </row>
    <row r="799" spans="2:7" ht="15">
      <c r="B799" s="16"/>
      <c r="C799" s="18"/>
      <c r="D799" s="16"/>
      <c r="F799" s="95"/>
      <c r="G799" s="95"/>
    </row>
    <row r="800" spans="2:7" ht="15">
      <c r="B800" s="16"/>
      <c r="C800" s="18"/>
      <c r="D800" s="16"/>
      <c r="F800" s="95"/>
      <c r="G800" s="95"/>
    </row>
    <row r="801" spans="2:7" ht="15">
      <c r="B801" s="16"/>
      <c r="C801" s="18"/>
      <c r="D801" s="16"/>
      <c r="F801" s="95"/>
      <c r="G801" s="95"/>
    </row>
    <row r="802" spans="2:7" ht="15">
      <c r="B802" s="16"/>
      <c r="C802" s="18"/>
      <c r="D802" s="16"/>
      <c r="F802" s="95"/>
      <c r="G802" s="95"/>
    </row>
    <row r="803" spans="2:7" ht="15">
      <c r="B803" s="16"/>
      <c r="C803" s="18"/>
      <c r="D803" s="16"/>
      <c r="F803" s="95"/>
      <c r="G803" s="95"/>
    </row>
    <row r="804" spans="2:7" ht="15">
      <c r="B804" s="16"/>
      <c r="C804" s="18"/>
      <c r="D804" s="16"/>
      <c r="F804" s="95"/>
      <c r="G804" s="95"/>
    </row>
    <row r="805" spans="2:7" ht="15">
      <c r="B805" s="16"/>
      <c r="C805" s="18"/>
      <c r="D805" s="16"/>
      <c r="F805" s="95"/>
      <c r="G805" s="95"/>
    </row>
    <row r="806" spans="2:7" ht="15">
      <c r="B806" s="16"/>
      <c r="C806" s="18"/>
      <c r="D806" s="16"/>
      <c r="F806" s="95"/>
      <c r="G806" s="95"/>
    </row>
    <row r="807" spans="2:7" ht="15">
      <c r="B807" s="16"/>
      <c r="C807" s="18"/>
      <c r="D807" s="16"/>
      <c r="F807" s="95"/>
      <c r="G807" s="95"/>
    </row>
    <row r="808" spans="2:7" ht="15">
      <c r="B808" s="16"/>
      <c r="C808" s="18"/>
      <c r="D808" s="16"/>
      <c r="F808" s="95"/>
      <c r="G808" s="95"/>
    </row>
    <row r="809" spans="2:7" ht="15">
      <c r="B809" s="16"/>
      <c r="C809" s="18"/>
      <c r="D809" s="16"/>
      <c r="F809" s="95"/>
      <c r="G809" s="95"/>
    </row>
    <row r="810" spans="2:7" ht="15">
      <c r="B810" s="16"/>
      <c r="C810" s="18"/>
      <c r="D810" s="16"/>
      <c r="F810" s="95"/>
      <c r="G810" s="95"/>
    </row>
    <row r="811" spans="2:7" ht="15">
      <c r="B811" s="16"/>
      <c r="C811" s="18"/>
      <c r="D811" s="16"/>
      <c r="F811" s="95"/>
      <c r="G811" s="95"/>
    </row>
    <row r="812" spans="2:7" ht="15">
      <c r="B812" s="16"/>
      <c r="C812" s="18"/>
      <c r="D812" s="16"/>
      <c r="F812" s="95"/>
      <c r="G812" s="95"/>
    </row>
    <row r="813" spans="2:7" ht="15">
      <c r="B813" s="16"/>
      <c r="C813" s="18"/>
      <c r="D813" s="16"/>
      <c r="F813" s="95"/>
      <c r="G813" s="95"/>
    </row>
    <row r="814" spans="2:7" ht="15">
      <c r="B814" s="16"/>
      <c r="C814" s="18"/>
      <c r="D814" s="16"/>
      <c r="F814" s="95"/>
      <c r="G814" s="95"/>
    </row>
    <row r="815" spans="2:7" ht="15">
      <c r="B815" s="16"/>
      <c r="C815" s="15"/>
      <c r="D815" s="16"/>
      <c r="F815" s="95"/>
      <c r="G815" s="95"/>
    </row>
    <row r="816" spans="2:7" ht="15">
      <c r="B816" s="16"/>
      <c r="C816" s="24"/>
      <c r="D816" s="16"/>
      <c r="F816" s="95"/>
      <c r="G816" s="95"/>
    </row>
    <row r="817" spans="2:7" ht="15">
      <c r="B817" s="16"/>
      <c r="C817" s="24"/>
      <c r="D817" s="16"/>
      <c r="F817" s="95"/>
      <c r="G817" s="95"/>
    </row>
    <row r="818" spans="2:7" ht="15">
      <c r="B818" s="16"/>
      <c r="C818" s="15"/>
      <c r="D818" s="16"/>
      <c r="F818" s="95"/>
      <c r="G818" s="95"/>
    </row>
    <row r="819" spans="2:7" ht="15">
      <c r="B819" s="16"/>
      <c r="C819" s="24"/>
      <c r="D819" s="16"/>
      <c r="F819" s="95"/>
      <c r="G819" s="95"/>
    </row>
    <row r="820" ht="15"/>
    <row r="821" ht="15"/>
    <row r="822" ht="15"/>
    <row r="823" ht="15"/>
    <row r="824" ht="15"/>
    <row r="825" ht="15"/>
    <row r="826" ht="15"/>
    <row r="827" ht="15"/>
    <row r="828" ht="15"/>
    <row r="829" ht="15"/>
    <row r="830" ht="15"/>
    <row r="831" ht="15"/>
    <row r="832" ht="15"/>
    <row r="833" ht="15"/>
    <row r="834" ht="15"/>
    <row r="835" ht="15"/>
    <row r="836" ht="15"/>
    <row r="837" ht="15"/>
    <row r="838" ht="15"/>
    <row r="839" ht="15"/>
    <row r="840" ht="15"/>
    <row r="841" ht="15"/>
    <row r="842" ht="15"/>
    <row r="843" ht="15"/>
    <row r="844" ht="15"/>
    <row r="845" ht="15"/>
    <row r="846" ht="15"/>
    <row r="847" ht="15"/>
    <row r="848" ht="15"/>
    <row r="849" ht="15"/>
    <row r="850" ht="15"/>
    <row r="851" ht="15"/>
    <row r="852" ht="15"/>
    <row r="853" ht="15"/>
    <row r="854" ht="15"/>
    <row r="855" ht="15"/>
    <row r="856" ht="15"/>
    <row r="857" ht="15"/>
    <row r="858" ht="15"/>
    <row r="859" ht="15"/>
    <row r="860" ht="15"/>
    <row r="861" ht="15"/>
    <row r="862" ht="15"/>
    <row r="863" ht="15"/>
    <row r="864" ht="15"/>
    <row r="865" ht="15"/>
    <row r="866" ht="15"/>
    <row r="867" ht="15"/>
    <row r="868" ht="15"/>
    <row r="869" ht="15"/>
    <row r="870" ht="15"/>
    <row r="871" ht="15"/>
    <row r="872" ht="15"/>
    <row r="873" ht="15"/>
    <row r="874" ht="15"/>
    <row r="875" ht="15"/>
    <row r="876" ht="15"/>
    <row r="877" ht="15"/>
    <row r="878" ht="15"/>
    <row r="879" ht="15"/>
    <row r="880" ht="15"/>
    <row r="881" ht="15"/>
    <row r="882" ht="15"/>
    <row r="883" ht="15"/>
    <row r="884" ht="15"/>
    <row r="885" ht="15"/>
    <row r="886" ht="15"/>
    <row r="887" ht="15"/>
    <row r="888" ht="15"/>
    <row r="889" ht="15"/>
    <row r="890" ht="15"/>
    <row r="891" ht="15"/>
    <row r="892" ht="15"/>
    <row r="893" ht="15"/>
    <row r="894" ht="15"/>
    <row r="895" ht="15"/>
    <row r="896" ht="15"/>
    <row r="897" ht="15"/>
    <row r="898" ht="15"/>
    <row r="899" ht="15"/>
    <row r="900" ht="15"/>
    <row r="901" ht="15"/>
    <row r="902" ht="15"/>
    <row r="903" ht="15"/>
    <row r="904" ht="15"/>
    <row r="905" ht="15"/>
    <row r="906" ht="15"/>
    <row r="907" ht="15"/>
    <row r="908" ht="15"/>
    <row r="909" ht="15"/>
    <row r="910" ht="15"/>
    <row r="911" ht="15"/>
    <row r="912" ht="15"/>
    <row r="913" ht="15"/>
    <row r="914" ht="15"/>
    <row r="915" ht="15"/>
    <row r="916" ht="15"/>
    <row r="917" ht="15"/>
    <row r="918" ht="15"/>
    <row r="919" ht="15"/>
    <row r="920" ht="15"/>
    <row r="921" ht="15"/>
    <row r="922" ht="15"/>
    <row r="923" ht="15"/>
    <row r="924" ht="15"/>
    <row r="925" ht="15"/>
    <row r="926" ht="15"/>
    <row r="927" ht="15"/>
    <row r="928" ht="15"/>
    <row r="929" ht="15"/>
    <row r="930" ht="15"/>
    <row r="931" ht="15"/>
    <row r="932" ht="15"/>
    <row r="933" ht="15"/>
    <row r="934" ht="15"/>
    <row r="935" ht="15"/>
    <row r="936" ht="15"/>
    <row r="937" ht="15"/>
    <row r="938" ht="15"/>
    <row r="939" ht="15"/>
    <row r="940" ht="15"/>
    <row r="941" ht="15"/>
    <row r="942" ht="15"/>
    <row r="943" ht="15"/>
    <row r="944" ht="15"/>
    <row r="945" ht="15"/>
    <row r="946" ht="15"/>
    <row r="947" ht="15"/>
    <row r="948" ht="15"/>
    <row r="949" ht="15"/>
    <row r="950" ht="15"/>
    <row r="951" ht="15"/>
    <row r="952" ht="15"/>
    <row r="953" ht="15"/>
    <row r="954" ht="15"/>
    <row r="955" ht="15"/>
    <row r="956" ht="15"/>
    <row r="957" ht="15"/>
    <row r="958" ht="15"/>
    <row r="959" ht="15"/>
    <row r="960" ht="15"/>
    <row r="961" ht="15"/>
    <row r="962" ht="15"/>
    <row r="963" ht="15"/>
    <row r="964" ht="15"/>
    <row r="965" ht="15"/>
    <row r="966" ht="15"/>
    <row r="967" ht="15"/>
    <row r="968" ht="15"/>
    <row r="969" ht="15"/>
    <row r="970" ht="15"/>
    <row r="971" ht="15"/>
    <row r="972" ht="15"/>
    <row r="973" ht="15"/>
    <row r="974" ht="15"/>
    <row r="975" ht="15"/>
    <row r="976" ht="15"/>
    <row r="977" ht="15"/>
    <row r="978" ht="15"/>
    <row r="979" ht="15"/>
    <row r="980" ht="15"/>
    <row r="981" ht="15"/>
    <row r="982" ht="15"/>
    <row r="983" ht="15"/>
    <row r="984" ht="15"/>
    <row r="985" ht="15"/>
    <row r="986" ht="15"/>
    <row r="987" ht="15"/>
    <row r="988" ht="15"/>
    <row r="989" ht="15"/>
    <row r="990" ht="15"/>
    <row r="991" ht="15"/>
    <row r="992" ht="15"/>
    <row r="993" ht="15"/>
    <row r="994" ht="15"/>
    <row r="995" ht="15"/>
    <row r="996" ht="15"/>
    <row r="997" ht="15"/>
    <row r="998" ht="15"/>
    <row r="999" ht="15"/>
    <row r="1000" ht="15"/>
    <row r="1001" ht="15"/>
    <row r="1002" ht="15"/>
    <row r="1003" ht="15"/>
    <row r="1004" ht="15"/>
    <row r="1005" ht="15"/>
    <row r="1006" ht="15"/>
    <row r="1007" ht="15"/>
    <row r="1008" ht="15"/>
    <row r="1009" ht="15"/>
    <row r="1010" ht="15"/>
    <row r="1011" ht="15"/>
    <row r="1012" ht="15"/>
    <row r="1013" ht="15"/>
    <row r="1014" ht="15"/>
    <row r="1015" ht="15"/>
    <row r="1016" ht="15"/>
    <row r="1017" ht="15"/>
    <row r="1018" ht="15"/>
    <row r="1019" ht="15"/>
    <row r="1020" ht="15"/>
    <row r="1021" ht="15"/>
    <row r="1022" ht="15"/>
    <row r="1023" ht="15"/>
    <row r="1024" ht="15"/>
    <row r="1025" ht="15"/>
    <row r="1026" ht="15"/>
    <row r="1027" ht="15"/>
    <row r="1028" ht="15"/>
    <row r="1029" ht="15"/>
    <row r="1030" ht="15"/>
    <row r="1031" ht="15"/>
    <row r="1032" ht="15"/>
    <row r="1033" ht="15"/>
    <row r="1034" ht="15"/>
    <row r="1035" ht="15"/>
    <row r="1036" ht="15"/>
    <row r="1037" ht="15"/>
    <row r="1038" ht="15"/>
    <row r="1039" ht="15"/>
    <row r="1040" ht="15"/>
    <row r="1041" ht="15"/>
    <row r="1042" ht="15"/>
    <row r="1043" ht="15"/>
    <row r="1044" ht="15"/>
    <row r="1045" ht="15"/>
    <row r="1046" ht="15"/>
    <row r="1047" ht="15"/>
    <row r="1048" ht="15"/>
    <row r="1049" ht="15"/>
    <row r="1050" ht="15"/>
    <row r="1051" ht="15"/>
    <row r="1052" ht="15"/>
    <row r="1053" ht="15"/>
    <row r="1054" ht="15"/>
    <row r="1055" ht="15"/>
    <row r="1056" ht="15"/>
    <row r="1057" ht="15"/>
    <row r="1058" ht="15"/>
    <row r="1059" ht="15"/>
    <row r="1060" ht="15"/>
    <row r="1061" ht="15"/>
    <row r="1062" ht="15"/>
    <row r="1063" ht="15"/>
    <row r="1064" ht="15"/>
    <row r="1065" ht="15"/>
    <row r="1066" ht="15"/>
    <row r="1067" ht="15"/>
    <row r="1068" ht="15"/>
    <row r="1069" ht="15"/>
    <row r="1070" ht="15"/>
    <row r="1071" ht="15"/>
    <row r="1072" ht="15"/>
    <row r="1073" ht="15"/>
    <row r="1074" ht="15"/>
    <row r="1075" ht="15"/>
    <row r="1076" ht="15"/>
    <row r="1077" ht="15"/>
    <row r="1078" ht="15"/>
    <row r="1079" ht="15"/>
    <row r="1080" ht="15"/>
    <row r="1081" ht="15"/>
    <row r="1082" ht="15"/>
    <row r="1083" ht="15"/>
    <row r="1084" ht="15"/>
    <row r="1085" ht="15"/>
    <row r="1086" ht="15"/>
    <row r="1087" ht="15"/>
    <row r="1088" ht="15"/>
    <row r="1089" ht="15"/>
    <row r="1090" ht="15"/>
    <row r="1091" ht="15"/>
    <row r="1092" ht="15"/>
    <row r="1093" ht="15"/>
    <row r="1094" ht="15"/>
    <row r="1095" ht="15"/>
    <row r="1096" ht="15"/>
    <row r="1097" ht="15"/>
    <row r="1098" ht="15"/>
    <row r="1099" ht="15"/>
    <row r="1100" ht="15"/>
    <row r="1101" ht="15"/>
    <row r="1102" ht="15"/>
    <row r="1103" ht="15"/>
    <row r="1104" ht="15"/>
    <row r="1105" ht="15"/>
    <row r="1106" ht="15"/>
    <row r="1107" ht="15"/>
    <row r="1108" ht="15"/>
    <row r="1109" ht="15"/>
    <row r="1110" ht="15"/>
    <row r="1111" ht="15"/>
    <row r="1112" ht="15"/>
    <row r="1113" ht="15"/>
    <row r="1114" ht="15"/>
    <row r="1115" ht="15"/>
    <row r="1116" ht="15"/>
    <row r="1117" ht="15"/>
    <row r="1118" ht="15"/>
    <row r="1119" ht="15"/>
    <row r="1120" ht="15"/>
    <row r="1121" ht="15"/>
    <row r="1122" ht="15"/>
    <row r="1123" ht="15"/>
    <row r="1124" ht="15"/>
    <row r="1125" ht="15"/>
    <row r="1126" ht="15"/>
    <row r="1127" ht="15"/>
    <row r="1128" ht="15"/>
    <row r="1129" ht="15"/>
    <row r="1130" ht="15"/>
    <row r="1131" ht="15"/>
    <row r="1132" ht="15"/>
    <row r="1133" ht="15"/>
    <row r="1134" ht="15"/>
    <row r="1135" ht="15"/>
    <row r="1136" ht="15"/>
    <row r="1137" ht="15"/>
    <row r="1138" ht="15"/>
    <row r="1139" ht="15"/>
    <row r="1140" ht="15"/>
    <row r="1141" ht="15"/>
    <row r="1142" ht="15"/>
    <row r="1143" ht="15"/>
    <row r="1144" ht="15"/>
    <row r="1145" ht="15"/>
    <row r="1146" ht="15"/>
    <row r="1147" ht="15"/>
    <row r="1148" ht="15"/>
    <row r="1149" ht="15"/>
    <row r="1150" ht="15"/>
    <row r="1151" ht="15"/>
    <row r="1152" ht="15"/>
    <row r="1153" ht="15"/>
    <row r="1154" ht="15"/>
    <row r="1155" ht="15"/>
    <row r="1156" ht="15"/>
    <row r="1157" ht="15"/>
    <row r="1158" ht="15"/>
    <row r="1159" ht="15"/>
    <row r="1160" ht="15"/>
    <row r="1161" ht="15"/>
    <row r="1162" ht="15"/>
    <row r="1163" ht="15"/>
    <row r="1164" ht="15"/>
    <row r="1165" ht="15"/>
    <row r="1166" ht="15"/>
    <row r="1167" ht="15"/>
    <row r="1168" ht="15"/>
    <row r="1169" ht="15"/>
    <row r="1170" ht="15"/>
    <row r="1171" ht="15"/>
    <row r="1172" ht="15"/>
    <row r="1173" ht="15"/>
    <row r="1174" ht="15"/>
    <row r="1175" ht="15"/>
    <row r="1176" ht="15"/>
    <row r="1177" ht="15"/>
    <row r="1178" ht="15"/>
    <row r="1179" ht="15"/>
    <row r="1180" ht="15"/>
    <row r="1181" ht="15"/>
    <row r="1182" ht="15"/>
    <row r="1183" ht="15"/>
    <row r="1184" ht="15"/>
    <row r="1185" ht="15"/>
    <row r="1186" ht="15"/>
    <row r="1187" ht="15"/>
    <row r="1188" ht="15"/>
  </sheetData>
  <autoFilter ref="A5:I77"/>
  <mergeCells count="35">
    <mergeCell ref="N2:N3"/>
    <mergeCell ref="L15:L16"/>
    <mergeCell ref="L17:L19"/>
    <mergeCell ref="L20:L24"/>
    <mergeCell ref="L26:L27"/>
    <mergeCell ref="L30:L37"/>
    <mergeCell ref="A77:B77"/>
    <mergeCell ref="K10:K14"/>
    <mergeCell ref="M10:M14"/>
    <mergeCell ref="K15:K16"/>
    <mergeCell ref="M15:M16"/>
    <mergeCell ref="M17:M19"/>
    <mergeCell ref="K17:K19"/>
    <mergeCell ref="M20:M24"/>
    <mergeCell ref="K20:K24"/>
    <mergeCell ref="M26:M27"/>
    <mergeCell ref="K26:K27"/>
    <mergeCell ref="M30:M37"/>
    <mergeCell ref="K30:K37"/>
    <mergeCell ref="L10:L14"/>
    <mergeCell ref="K38:K48"/>
    <mergeCell ref="L38:L48"/>
    <mergeCell ref="M38:M48"/>
    <mergeCell ref="K49:K50"/>
    <mergeCell ref="L49:L50"/>
    <mergeCell ref="M49:M50"/>
    <mergeCell ref="K57:K76"/>
    <mergeCell ref="L57:L76"/>
    <mergeCell ref="M57:M76"/>
    <mergeCell ref="K52:K53"/>
    <mergeCell ref="L52:L53"/>
    <mergeCell ref="M52:M53"/>
    <mergeCell ref="K54:K56"/>
    <mergeCell ref="L54:L56"/>
    <mergeCell ref="M54:M56"/>
  </mergeCells>
  <pageMargins left="0.7" right="0.7" top="0.75" bottom="0.75" header="0.3" footer="0.3"/>
  <pageSetup orientation="landscape" paperSize="9" r:id="rId1"/>
  <ignoredErrors>
    <ignoredError sqref="A6:A76" numberStoredAsText="1"/>
  </ignoredErrors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B9253D43FEC74A41BB83B6913786C248" ma:contentTypeVersion="16" ma:contentTypeDescription="Izveidot jaunu dokumentu." ma:contentTypeScope="" ma:versionID="884443fcb335b3623f8fcdb1c92ed393">
  <xsd:schema xmlns:xsd="http://www.w3.org/2001/XMLSchema" xmlns:xs="http://www.w3.org/2001/XMLSchema" xmlns:p="http://schemas.microsoft.com/office/2006/metadata/properties" xmlns:ns3="df6bf226-e70a-4aba-96be-9048cb77f41b" xmlns:ns4="b3c9f606-c426-43d3-9b77-95b459444ac6" targetNamespace="http://schemas.microsoft.com/office/2006/metadata/properties" ma:root="true" ma:fieldsID="275fe671d394e13936e58cefb668bed1" ns3:_="" ns4:_="">
    <xsd:import namespace="df6bf226-e70a-4aba-96be-9048cb77f41b"/>
    <xsd:import namespace="b3c9f606-c426-43d3-9b77-95b459444ac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bf226-e70a-4aba-96be-9048cb77f4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c9f606-c426-43d3-9b77-95b459444a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Koplietošanas norādes jaucējkod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f6bf226-e70a-4aba-96be-9048cb77f41b" xsi:nil="true"/>
  </documentManagement>
</p:properties>
</file>

<file path=customXml/itemProps1.xml><?xml version="1.0" encoding="utf-8"?>
<ds:datastoreItem xmlns:ds="http://schemas.openxmlformats.org/officeDocument/2006/customXml" ds:itemID="{D91AA3AE-6BCF-4288-897D-9D77FA2BA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6bf226-e70a-4aba-96be-9048cb77f41b"/>
    <ds:schemaRef ds:uri="b3c9f606-c426-43d3-9b77-95b459444a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B0A976-073B-4506-81A0-9852CA7871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BD7654-D4A1-4A86-BBC1-59CF1529682E}">
  <ds:schemaRefs>
    <ds:schemaRef ds:uri="http://schemas.microsoft.com/office/2006/documentManagement/types"/>
    <ds:schemaRef ds:uri="b3c9f606-c426-43d3-9b77-95b459444ac6"/>
    <ds:schemaRef ds:uri="http://www.w3.org/XML/1998/namespace"/>
    <ds:schemaRef ds:uri="http://purl.org/dc/dcmitype/"/>
    <ds:schemaRef ds:uri="df6bf226-e70a-4aba-96be-9048cb77f41b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Kalniņa</dc:creator>
  <cp:keywords/>
  <dc:description/>
  <cp:lastModifiedBy>Arta Kešāne</cp:lastModifiedBy>
  <dcterms:created xsi:type="dcterms:W3CDTF">2024-01-09T13:28:04Z</dcterms:created>
  <dcterms:modified xsi:type="dcterms:W3CDTF">2026-09-23T11:48:53Z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0x010100B9253D43FEC74A41BB83B6913786C248</vt:lpwstr>
  </property>
  <property fmtid="{D5CDD505-2E9C-101B-9397-08002B2CF9AE}" pid="3" name="MediaServiceImageTags">
    <vt:lpwstr/>
  </property>
</Properties>
</file>